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читать" sheetId="1" state="visible" r:id="rId1"/>
    <sheet xmlns:r="http://schemas.openxmlformats.org/officeDocument/2006/relationships" name="Ценность активов" sheetId="2" state="visible" r:id="rId2"/>
    <sheet xmlns:r="http://schemas.openxmlformats.org/officeDocument/2006/relationships" name="Цена территории" sheetId="3" state="visible" r:id="rId3"/>
    <sheet xmlns:r="http://schemas.openxmlformats.org/officeDocument/2006/relationships" name="SFS и тиры" sheetId="4" state="visible" r:id="rId4"/>
    <sheet xmlns:r="http://schemas.openxmlformats.org/officeDocument/2006/relationships" name="Core и стратегия" sheetId="5" state="visible" r:id="rId5"/>
    <sheet xmlns:r="http://schemas.openxmlformats.org/officeDocument/2006/relationships" name="Доступность" sheetId="6" state="visible" r:id="rId6"/>
    <sheet xmlns:r="http://schemas.openxmlformats.org/officeDocument/2006/relationships" name="Дефицит ресурсов" sheetId="7" state="visible" r:id="rId7"/>
    <sheet xmlns:r="http://schemas.openxmlformats.org/officeDocument/2006/relationships" name="Потолки оплаты" sheetId="8" state="visible" r:id="rId8"/>
    <sheet xmlns:r="http://schemas.openxmlformats.org/officeDocument/2006/relationships" name="Потребность и доля" sheetId="9" state="visible" r:id="rId9"/>
    <sheet xmlns:r="http://schemas.openxmlformats.org/officeDocument/2006/relationships" name="Безопасность и вето" sheetId="10" state="visible" r:id="rId10"/>
    <sheet xmlns:r="http://schemas.openxmlformats.org/officeDocument/2006/relationships" name="Анти-разведка" sheetId="11" state="visible" r:id="rId11"/>
    <sheet xmlns:r="http://schemas.openxmlformats.org/officeDocument/2006/relationships" name="Примеры расчёта" sheetId="12" state="visible" r:id="rId12"/>
    <sheet xmlns:r="http://schemas.openxmlformats.org/officeDocument/2006/relationships" name="Аудит кривой" sheetId="13" state="visible" r:id="rId13"/>
  </sheets>
  <definedNames>
    <definedName name="_xlnm._FilterDatabase" localSheetId="1" hidden="1">'Ценность активов'!$A$4:$F$46</definedName>
    <definedName name="_xlnm._FilterDatabase" localSheetId="2" hidden="1">'Цена территории'!$A$4:$F$34</definedName>
    <definedName name="_xlnm._FilterDatabase" localSheetId="3" hidden="1">'SFS и тиры'!$A$4:$F$17</definedName>
    <definedName name="_xlnm._FilterDatabase" localSheetId="4" hidden="1">'Core и стратегия'!$A$4:$F$29</definedName>
    <definedName name="_xlnm._FilterDatabase" localSheetId="5" hidden="1">'Доступность'!$A$4:$F$10</definedName>
    <definedName name="_xlnm._FilterDatabase" localSheetId="6" hidden="1">'Дефицит ресурсов'!$A$4:$F$10</definedName>
    <definedName name="_xlnm._FilterDatabase" localSheetId="7" hidden="1">'Потолки оплаты'!$A$4:$F$15</definedName>
    <definedName name="_xlnm._FilterDatabase" localSheetId="8" hidden="1">'Потребность и доля'!$A$4:$F$23</definedName>
    <definedName name="_xlnm._FilterDatabase" localSheetId="9" hidden="1">'Безопасность и вето'!$A$4:$F$38</definedName>
    <definedName name="_xlnm._FilterDatabase" localSheetId="10" hidden="1">'Анти-разведка'!$A$4:$F$26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0&quot;x&quot;"/>
  </numFmts>
  <fonts count="12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sz val="10"/>
    </font>
    <font>
      <name val="Arial"/>
      <b val="1"/>
      <sz val="10"/>
    </font>
    <font>
      <name val="Arial"/>
      <b val="1"/>
      <color rgb="001F3864"/>
      <sz val="13"/>
    </font>
    <font>
      <name val="Arial"/>
      <i val="1"/>
      <color rgb="00595959"/>
      <sz val="9"/>
    </font>
    <font>
      <name val="Arial"/>
      <b val="1"/>
      <color rgb="00FFFFFF"/>
      <sz val="11"/>
    </font>
    <font>
      <name val="Arial"/>
      <b val="1"/>
      <color rgb="001F3864"/>
      <sz val="11"/>
    </font>
    <font>
      <name val="Arial"/>
      <color rgb="000000FF"/>
      <sz val="10"/>
    </font>
    <font>
      <name val="Arial"/>
      <b val="1"/>
      <sz val="11"/>
    </font>
    <font>
      <name val="Arial"/>
      <b val="1"/>
      <color rgb="00595959"/>
      <sz val="9"/>
    </font>
    <font>
      <name val="Arial"/>
      <b val="1"/>
      <color rgb="000000FF"/>
      <sz val="11"/>
    </font>
  </fonts>
  <fills count="9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D9E2F3"/>
      </patternFill>
    </fill>
    <fill>
      <patternFill patternType="solid">
        <fgColor rgb="00F2F5FA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  <xf numFmtId="0" fontId="2" fillId="3" borderId="0" pivotButton="0" quotePrefix="0" xfId="0"/>
    <xf numFmtId="0" fontId="2" fillId="4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5" borderId="1" applyAlignment="1" pivotButton="0" quotePrefix="0" xfId="0">
      <alignment horizontal="center" vertical="center" wrapText="1"/>
    </xf>
    <xf numFmtId="0" fontId="3" fillId="6" borderId="1" pivotButton="0" quotePrefix="0" xfId="0"/>
    <xf numFmtId="0" fontId="0" fillId="6" borderId="1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top"/>
    </xf>
    <xf numFmtId="0" fontId="2" fillId="4" borderId="1" applyAlignment="1" pivotButton="0" quotePrefix="0" xfId="0">
      <alignment horizontal="center" vertical="top"/>
    </xf>
    <xf numFmtId="0" fontId="2" fillId="7" borderId="1" applyAlignment="1" pivotButton="0" quotePrefix="0" xfId="0">
      <alignment vertical="top" wrapText="1"/>
    </xf>
    <xf numFmtId="0" fontId="3" fillId="7" borderId="1" applyAlignment="1" pivotButton="0" quotePrefix="0" xfId="0">
      <alignment horizontal="center" vertical="top"/>
    </xf>
    <xf numFmtId="0" fontId="2" fillId="3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top"/>
    </xf>
    <xf numFmtId="0" fontId="7" fillId="0" borderId="0" pivotButton="0" quotePrefix="0" xfId="0"/>
    <xf numFmtId="0" fontId="2" fillId="0" borderId="0" applyAlignment="1" pivotButton="0" quotePrefix="0" xfId="0">
      <alignment horizontal="center"/>
    </xf>
    <xf numFmtId="0" fontId="8" fillId="8" borderId="0" applyAlignment="1" pivotButton="0" quotePrefix="0" xfId="0">
      <alignment horizontal="center"/>
    </xf>
    <xf numFmtId="0" fontId="9" fillId="3" borderId="0" applyAlignment="1" pivotButton="0" quotePrefix="0" xfId="0">
      <alignment horizontal="center"/>
    </xf>
    <xf numFmtId="0" fontId="5" fillId="0" borderId="0" applyAlignment="1" pivotButton="0" quotePrefix="0" xfId="0">
      <alignment vertical="top" wrapText="1"/>
    </xf>
    <xf numFmtId="0" fontId="10" fillId="0" borderId="0" pivotButton="0" quotePrefix="0" xfId="0"/>
    <xf numFmtId="164" fontId="11" fillId="8" borderId="0" pivotButton="0" quotePrefix="0" xfId="0"/>
    <xf numFmtId="0" fontId="2" fillId="0" borderId="1" pivotButton="0" quotePrefix="0" xfId="0"/>
    <xf numFmtId="0" fontId="3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165" fontId="3" fillId="0" borderId="1" applyAlignment="1" pivotButton="0" quotePrefix="0" xfId="0">
      <alignment horizontal="center"/>
    </xf>
    <xf numFmtId="2" fontId="2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F8CBAD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8" customWidth="1" min="2" max="2"/>
  </cols>
  <sheetData>
    <row r="1">
      <c r="A1" s="1" t="inlineStr">
        <is>
          <t>Trade Anything — веса и баланс AI-торговли</t>
        </is>
      </c>
    </row>
    <row r="2">
      <c r="A2" s="2" t="inlineStr"/>
      <c r="B2" s="3" t="inlineStr"/>
    </row>
    <row r="3">
      <c r="A3" s="4" t="inlineStr">
        <is>
          <t>Что это за файл</t>
        </is>
      </c>
      <c r="B3" s="3" t="inlineStr"/>
    </row>
    <row r="4">
      <c r="A4" s="2" t="inlineStr"/>
      <c r="B4" s="3" t="inlineStr">
        <is>
          <t>Справочник по числам, на которые опирается ИИ, когда решает, принять ваше предложение или нет.</t>
        </is>
      </c>
    </row>
    <row r="5">
      <c r="A5" s="2" t="inlineStr"/>
      <c r="B5" s="3" t="inlineStr">
        <is>
          <t>Все значения взяты из кода мода; в шапке каждого листа указан файл-источник, чтобы значение можно было сверить.</t>
        </is>
      </c>
    </row>
    <row r="6">
      <c r="A6" s="2" t="inlineStr"/>
      <c r="B6" s="3" t="inlineStr">
        <is>
          <t>Версия: main, commit 28b20ee, 2026-09-06.</t>
        </is>
      </c>
    </row>
    <row r="7">
      <c r="A7" s="2" t="inlineStr"/>
      <c r="B7" s="3" t="inlineStr"/>
    </row>
    <row r="8">
      <c r="A8" s="4" t="inlineStr">
        <is>
          <t>Пометки в колонке «Тип»</t>
        </is>
      </c>
      <c r="B8" s="3" t="inlineStr"/>
    </row>
    <row r="9">
      <c r="A9" s="5" t="inlineStr">
        <is>
          <t>[HOI4 VANILLA]</t>
        </is>
      </c>
      <c r="B9" s="3" t="inlineStr">
        <is>
          <t>Механика самой игры. Мод её читает, но не выдумывает и не меняет.</t>
        </is>
      </c>
    </row>
    <row r="10">
      <c r="A10" s="6" t="inlineStr">
        <is>
          <t>[TA DESIGN]</t>
        </is>
      </c>
      <c r="B10" s="3" t="inlineStr">
        <is>
          <t>Логика мода: как устроен расчёт, какие слои и в каком порядке.</t>
        </is>
      </c>
    </row>
    <row r="11">
      <c r="A11" s="7" t="inlineStr">
        <is>
          <t>[TA BALANCE]</t>
        </is>
      </c>
      <c r="B11" s="3" t="inlineStr">
        <is>
          <t>Ручной коэффициент мода. Именно эти числа настраиваются при балансировке.</t>
        </is>
      </c>
    </row>
    <row r="12">
      <c r="A12" s="2" t="inlineStr"/>
      <c r="B12" s="3" t="inlineStr"/>
    </row>
    <row r="13">
      <c r="A13" s="4" t="inlineStr">
        <is>
          <t>Главное, что стоит понять сразу</t>
        </is>
      </c>
      <c r="B13" s="3" t="inlineStr"/>
    </row>
    <row r="14">
      <c r="A14" s="2" t="inlineStr"/>
      <c r="B14" s="3" t="inlineStr">
        <is>
          <t>ИИ считает НЕ одну общую сумму. Экономическая ценность, безопасность, резерв, запрошенная доля</t>
        </is>
      </c>
    </row>
    <row r="15">
      <c r="A15" s="2" t="inlineStr"/>
      <c r="B15" s="3" t="inlineStr">
        <is>
          <t>и жёсткие запреты — отдельные вещи, и часть из них деньгами не перебивается.</t>
        </is>
      </c>
    </row>
    <row r="16">
      <c r="A16" s="2" t="inlineStr"/>
      <c r="B16" s="3" t="inlineStr">
        <is>
          <t>Поэтому дорогое предложение может быть отклонено, а скромное — принято.</t>
        </is>
      </c>
    </row>
    <row r="17">
      <c r="A17" s="2" t="inlineStr"/>
      <c r="B17" s="3" t="inlineStr"/>
    </row>
    <row r="18">
      <c r="A18" s="2" t="inlineStr"/>
      <c r="B18" s="3" t="inlineStr">
        <is>
          <t>Единица измерения везде одна — «очки ценности». Ориентир: 1 фабрика = 100 очков,</t>
        </is>
      </c>
    </row>
    <row r="19">
      <c r="A19" s="2" t="inlineStr"/>
      <c r="B19" s="3" t="inlineStr">
        <is>
          <t>минимальная цена территории = 500 очков, 1000 людских ресурсов = 2 очка.</t>
        </is>
      </c>
    </row>
    <row r="20">
      <c r="A20" s="2" t="inlineStr"/>
      <c r="B20" s="3" t="inlineStr"/>
    </row>
    <row r="21">
      <c r="A21" s="4" t="inlineStr">
        <is>
          <t>Листы</t>
        </is>
      </c>
      <c r="B21" s="3" t="inlineStr"/>
    </row>
    <row r="22">
      <c r="A22" s="2" t="inlineStr">
        <is>
          <t>Ценность активов</t>
        </is>
      </c>
      <c r="B22" s="3" t="inlineStr">
        <is>
          <t>Сколько стоит единица каждого актива: снаряжение, корабли, фабрики, людские ресурсы, ПП.</t>
        </is>
      </c>
    </row>
    <row r="23">
      <c r="A23" s="2" t="inlineStr">
        <is>
          <t>Цена территории</t>
        </is>
      </c>
      <c r="B23" s="3" t="inlineStr">
        <is>
          <t>Из чего складывается экономическая ценность штата.</t>
        </is>
      </c>
    </row>
    <row r="24">
      <c r="A24" s="2" t="inlineStr">
        <is>
          <t>SFS и тиры</t>
        </is>
      </c>
      <c r="B24" s="3" t="inlineStr">
        <is>
          <t>Военно-морская стратегическая значимость и множители тиров T0/T1/T2.</t>
        </is>
      </c>
    </row>
    <row r="25">
      <c r="A25" s="2" t="inlineStr">
        <is>
          <t>Core и стратегия</t>
        </is>
      </c>
      <c r="B25" s="3" t="inlineStr">
        <is>
          <t>Множители за свои и чужие cores, столицу, войну, границу.</t>
        </is>
      </c>
    </row>
    <row r="26">
      <c r="A26" s="2" t="inlineStr">
        <is>
          <t>Доступность</t>
        </is>
      </c>
      <c r="B26" s="3" t="inlineStr">
        <is>
          <t>Скидка за территорию, до которой новый владелец физически не дотягивается.</t>
        </is>
      </c>
    </row>
    <row r="27">
      <c r="A27" s="2" t="inlineStr">
        <is>
          <t>Дефицит ресурсов</t>
        </is>
      </c>
      <c r="B27" s="3" t="inlineStr">
        <is>
          <t>Насколько дороже ресурсы в штате для страны, которой их не хватает.</t>
        </is>
      </c>
    </row>
    <row r="28">
      <c r="A28" s="2" t="inlineStr">
        <is>
          <t>Потолки оплаты</t>
        </is>
      </c>
      <c r="B28" s="3" t="inlineStr">
        <is>
          <t>Чем и в какой доле можно оплатить постоянный актив.</t>
        </is>
      </c>
    </row>
    <row r="29">
      <c r="A29" s="2" t="inlineStr">
        <is>
          <t>Потребность и доля</t>
        </is>
      </c>
      <c r="B29" s="3" t="inlineStr">
        <is>
          <t>Нехватка, излишек, резерв и нелинейный штраф за долю от запаса.</t>
        </is>
      </c>
    </row>
    <row r="30">
      <c r="A30" s="2" t="inlineStr">
        <is>
          <t>Безопасность и вето</t>
        </is>
      </c>
      <c r="B30" s="3" t="inlineStr">
        <is>
          <t>Угрозы, отношения, напряжённость и жёсткие запреты.</t>
        </is>
      </c>
    </row>
    <row r="31">
      <c r="A31" s="2" t="inlineStr">
        <is>
          <t>Анти-разведка</t>
        </is>
      </c>
      <c r="B31" s="3" t="inlineStr">
        <is>
          <t>Публичные потолки, за которыми скрыты реальные запасы ИИ.</t>
        </is>
      </c>
    </row>
    <row r="32">
      <c r="A32" s="2" t="inlineStr">
        <is>
          <t>Примеры расчёта</t>
        </is>
      </c>
      <c r="B32" s="3" t="inlineStr">
        <is>
          <t>Два живых примера с формулами.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2" customWidth="1" min="3" max="3"/>
    <col width="40" customWidth="1" min="4" max="4"/>
    <col width="46" customWidth="1" min="5" max="5"/>
    <col width="16" customWidth="1" min="6" max="6"/>
  </cols>
  <sheetData>
    <row r="1">
      <c r="A1" s="8" t="inlineStr">
        <is>
          <t>Ценность активов — сколько «очков» стоит единица</t>
        </is>
      </c>
    </row>
    <row r="2">
      <c r="A2" s="9" t="inlineStr">
        <is>
          <t>Источник: common/scripted_effects/trade_anything_ai_equipment_values.txt, trade_anything_ai_strategic_assets.txt</t>
        </is>
      </c>
    </row>
    <row r="3"/>
    <row r="4">
      <c r="A4" s="10" t="inlineStr">
        <is>
          <t>Механика</t>
        </is>
      </c>
      <c r="B4" s="10" t="inlineStr">
        <is>
          <t>Значение</t>
        </is>
      </c>
      <c r="C4" s="10" t="inlineStr">
        <is>
          <t>Что означает</t>
        </is>
      </c>
      <c r="D4" s="10" t="inlineStr">
        <is>
          <t>Когда применяется</t>
        </is>
      </c>
      <c r="E4" s="10" t="inlineStr">
        <is>
          <t>Пример</t>
        </is>
      </c>
      <c r="F4" s="10" t="inlineStr">
        <is>
          <t>Тип</t>
        </is>
      </c>
    </row>
    <row r="5">
      <c r="A5" s="11" t="inlineStr">
        <is>
          <t>ОПОРНЫЕ ВЕЛИЧИНЫ</t>
        </is>
      </c>
      <c r="B5" s="12" t="n"/>
      <c r="C5" s="12" t="n"/>
      <c r="D5" s="12" t="n"/>
      <c r="E5" s="12" t="n"/>
      <c r="F5" s="12" t="n"/>
    </row>
    <row r="6">
      <c r="A6" s="13" t="inlineStr">
        <is>
          <t>Фабрика (военная/гражданская)</t>
        </is>
      </c>
      <c r="B6" s="14" t="inlineStr">
        <is>
          <t>100</t>
        </is>
      </c>
      <c r="C6" s="13" t="inlineStr">
        <is>
          <t>Базовая ценность одной фабрики. Это опорная единица всей шкалы.</t>
        </is>
      </c>
      <c r="D6" s="13" t="inlineStr">
        <is>
          <t>Всегда, когда в сделке есть фабрики.</t>
        </is>
      </c>
      <c r="E6" s="13" t="inlineStr">
        <is>
          <t>3 фабрики = 300 очков.</t>
        </is>
      </c>
      <c r="F6" s="15" t="inlineStr">
        <is>
          <t>[TA BALANCE]</t>
        </is>
      </c>
    </row>
    <row r="7">
      <c r="A7" s="16" t="inlineStr">
        <is>
          <t>Людские ресурсы</t>
        </is>
      </c>
      <c r="B7" s="17" t="inlineStr">
        <is>
          <t>2 за 1000</t>
        </is>
      </c>
      <c r="C7" s="16" t="inlineStr">
        <is>
          <t>То есть 1 очко ≈ 500 человек при обычном состоянии страны.</t>
        </is>
      </c>
      <c r="D7" s="16" t="inlineStr">
        <is>
          <t>Всегда.</t>
        </is>
      </c>
      <c r="E7" s="16" t="inlineStr">
        <is>
          <t>50 000 человек ≈ 100 очков ≈ 1 фабрика.</t>
        </is>
      </c>
      <c r="F7" s="15" t="inlineStr">
        <is>
          <t>[TA BALANCE]</t>
        </is>
      </c>
    </row>
    <row r="8">
      <c r="A8" s="13" t="inlineStr">
        <is>
          <t>Политическая власть</t>
        </is>
      </c>
      <c r="B8" s="14" t="inlineStr">
        <is>
          <t>1 за единицу</t>
        </is>
      </c>
      <c r="C8" s="13" t="inlineStr">
        <is>
          <t>ПП дешёвая: для ИИ она почти ничего не решает.</t>
        </is>
      </c>
      <c r="D8" s="13" t="inlineStr">
        <is>
          <t>Player ↔ Player всегда; с ИИ только как запрос у ИИ.</t>
        </is>
      </c>
      <c r="E8" s="13" t="inlineStr">
        <is>
          <t>100 ПП = 100 очков.</t>
        </is>
      </c>
      <c r="F8" s="15" t="inlineStr">
        <is>
          <t>[TA BALANCE]</t>
        </is>
      </c>
    </row>
    <row r="9">
      <c r="A9" s="16" t="inlineStr">
        <is>
          <t>Минимальная цена штата</t>
        </is>
      </c>
      <c r="B9" s="17" t="inlineStr">
        <is>
          <t>500</t>
        </is>
      </c>
      <c r="C9" s="16" t="inlineStr">
        <is>
          <t>Пол цены территории. Защищает экономику штата от нулевой оценки.</t>
        </is>
      </c>
      <c r="D9" s="16" t="inlineStr">
        <is>
          <t>До контекстных множителей — см. лист «Доступность».</t>
        </is>
      </c>
      <c r="E9" s="16" t="inlineStr">
        <is>
          <t>Пустая тундра всё равно стоит не меньше 500.</t>
        </is>
      </c>
      <c r="F9" s="15" t="inlineStr">
        <is>
          <t>[TA BALANCE]</t>
        </is>
      </c>
    </row>
    <row r="10">
      <c r="A10" s="11" t="inlineStr">
        <is>
          <t>ПЕХОТА И АРТИЛЛЕРИЯ (за единицу)</t>
        </is>
      </c>
      <c r="B10" s="12" t="n"/>
      <c r="C10" s="12" t="n"/>
      <c r="D10" s="12" t="n"/>
      <c r="E10" s="12" t="n"/>
      <c r="F10" s="12" t="n"/>
    </row>
    <row r="11">
      <c r="A11" s="16" t="inlineStr">
        <is>
          <t>Пехотное снаряжение</t>
        </is>
      </c>
      <c r="B11" s="17" t="inlineStr">
        <is>
          <t>0.01</t>
        </is>
      </c>
      <c r="C11" s="16" t="inlineStr">
        <is>
          <t>Самый дешёвый актив: нужно 10 000 штук, чтобы получить 100 очков.</t>
        </is>
      </c>
      <c r="D11" s="16" t="inlineStr">
        <is>
          <t>Всегда.</t>
        </is>
      </c>
      <c r="E11" s="16" t="inlineStr">
        <is>
          <t>15 000 винтовок = 150 очков.</t>
        </is>
      </c>
      <c r="F11" s="15" t="inlineStr">
        <is>
          <t>[TA BALANCE]</t>
        </is>
      </c>
    </row>
    <row r="12">
      <c r="A12" s="13" t="inlineStr">
        <is>
          <t>Артиллерия</t>
        </is>
      </c>
      <c r="B12" s="14" t="inlineStr">
        <is>
          <t>0.10</t>
        </is>
      </c>
      <c r="C12" s="13" t="inlineStr">
        <is>
          <t>В 10 раз дороже винтовки.</t>
        </is>
      </c>
      <c r="D12" s="13" t="inlineStr">
        <is>
          <t>Всегда.</t>
        </is>
      </c>
      <c r="E12" s="13" t="inlineStr">
        <is>
          <t>1000 орудий = 100 очков = 1 фабрика.</t>
        </is>
      </c>
      <c r="F12" s="15" t="inlineStr">
        <is>
          <t>[TA BALANCE]</t>
        </is>
      </c>
    </row>
    <row r="13">
      <c r="A13" s="16" t="inlineStr">
        <is>
          <t>Реактивная артиллерия</t>
        </is>
      </c>
      <c r="B13" s="17" t="inlineStr">
        <is>
          <t>0.10</t>
        </is>
      </c>
      <c r="C13" s="16" t="inlineStr">
        <is>
          <t>Как обычная артиллерия.</t>
        </is>
      </c>
      <c r="D13" s="16" t="inlineStr">
        <is>
          <t>Всегда.</t>
        </is>
      </c>
      <c r="E13" s="16" t="inlineStr">
        <is>
          <t>—</t>
        </is>
      </c>
      <c r="F13" s="15" t="inlineStr">
        <is>
          <t>[TA BALANCE]</t>
        </is>
      </c>
    </row>
    <row r="14">
      <c r="A14" s="13" t="inlineStr">
        <is>
          <t>Мотор. реактивная артиллерия</t>
        </is>
      </c>
      <c r="B14" s="14" t="inlineStr">
        <is>
          <t>0.15</t>
        </is>
      </c>
      <c r="C14" s="13" t="inlineStr"/>
      <c r="D14" s="13" t="inlineStr">
        <is>
          <t>Всегда.</t>
        </is>
      </c>
      <c r="E14" s="13" t="inlineStr">
        <is>
          <t>—</t>
        </is>
      </c>
      <c r="F14" s="15" t="inlineStr">
        <is>
          <t>[TA BALANCE]</t>
        </is>
      </c>
    </row>
    <row r="15">
      <c r="A15" s="16" t="inlineStr">
        <is>
          <t>ПВО</t>
        </is>
      </c>
      <c r="B15" s="17" t="inlineStr">
        <is>
          <t>0.10</t>
        </is>
      </c>
      <c r="C15" s="16" t="inlineStr"/>
      <c r="D15" s="16" t="inlineStr">
        <is>
          <t>Всегда.</t>
        </is>
      </c>
      <c r="E15" s="16" t="inlineStr">
        <is>
          <t>—</t>
        </is>
      </c>
      <c r="F15" s="15" t="inlineStr">
        <is>
          <t>[TA BALANCE]</t>
        </is>
      </c>
    </row>
    <row r="16">
      <c r="A16" s="13" t="inlineStr">
        <is>
          <t>ПТО</t>
        </is>
      </c>
      <c r="B16" s="14" t="inlineStr">
        <is>
          <t>0.10</t>
        </is>
      </c>
      <c r="C16" s="13" t="inlineStr"/>
      <c r="D16" s="13" t="inlineStr">
        <is>
          <t>Всегда.</t>
        </is>
      </c>
      <c r="E16" s="13" t="inlineStr">
        <is>
          <t>—</t>
        </is>
      </c>
      <c r="F16" s="15" t="inlineStr">
        <is>
          <t>[TA BALANCE]</t>
        </is>
      </c>
    </row>
    <row r="17">
      <c r="A17" s="16" t="inlineStr">
        <is>
          <t>Доп. оснащение (support)</t>
        </is>
      </c>
      <c r="B17" s="17" t="inlineStr">
        <is>
          <t>0.10</t>
        </is>
      </c>
      <c r="C17" s="16" t="inlineStr">
        <is>
          <t>Столько же, сколько артиллерия. В ванили support стоит 4 IC, артиллерия 3.5 — support даже дороже, поэтому прежние 0.075 были заниженными.</t>
        </is>
      </c>
      <c r="D17" s="16" t="inlineStr">
        <is>
          <t>Всегда.</t>
        </is>
      </c>
      <c r="E17" s="16" t="inlineStr">
        <is>
          <t>—</t>
        </is>
      </c>
      <c r="F17" s="15" t="inlineStr">
        <is>
          <t>[TA BALANCE]</t>
        </is>
      </c>
    </row>
    <row r="18">
      <c r="A18" s="11" t="inlineStr">
        <is>
          <t>ТРАНСПОРТ И БРОНЯ (за единицу)</t>
        </is>
      </c>
      <c r="B18" s="12" t="n"/>
      <c r="C18" s="12" t="n"/>
      <c r="D18" s="12" t="n"/>
      <c r="E18" s="12" t="n"/>
      <c r="F18" s="12" t="n"/>
    </row>
    <row r="19">
      <c r="A19" s="16" t="inlineStr">
        <is>
          <t>Поезд</t>
        </is>
      </c>
      <c r="B19" s="17" t="inlineStr">
        <is>
          <t>1.00</t>
        </is>
      </c>
      <c r="C19" s="16" t="inlineStr">
        <is>
          <t>Дорого поштучно: поездов мало и они критичны для снабжения.</t>
        </is>
      </c>
      <c r="D19" s="16" t="inlineStr">
        <is>
          <t>Всегда.</t>
        </is>
      </c>
      <c r="E19" s="16" t="inlineStr">
        <is>
          <t>71 поезд = 71 очко.</t>
        </is>
      </c>
      <c r="F19" s="15" t="inlineStr">
        <is>
          <t>[TA BALANCE]</t>
        </is>
      </c>
    </row>
    <row r="20">
      <c r="A20" s="13" t="inlineStr">
        <is>
          <t>Грузовик</t>
        </is>
      </c>
      <c r="B20" s="14" t="inlineStr">
        <is>
          <t>0.05</t>
        </is>
      </c>
      <c r="C20" s="13" t="inlineStr"/>
      <c r="D20" s="13" t="inlineStr">
        <is>
          <t>Всегда.</t>
        </is>
      </c>
      <c r="E20" s="13" t="inlineStr">
        <is>
          <t>2000 грузовиков = 100 очков.</t>
        </is>
      </c>
      <c r="F20" s="15" t="inlineStr">
        <is>
          <t>[TA BALANCE]</t>
        </is>
      </c>
    </row>
    <row r="21">
      <c r="A21" s="16" t="inlineStr">
        <is>
          <t>Механизированные</t>
        </is>
      </c>
      <c r="B21" s="17" t="inlineStr">
        <is>
          <t>0.20</t>
        </is>
      </c>
      <c r="C21" s="16" t="inlineStr"/>
      <c r="D21" s="16" t="inlineStr">
        <is>
          <t>Всегда.</t>
        </is>
      </c>
      <c r="E21" s="16" t="inlineStr">
        <is>
          <t>—</t>
        </is>
      </c>
      <c r="F21" s="15" t="inlineStr">
        <is>
          <t>[TA BALANCE]</t>
        </is>
      </c>
    </row>
    <row r="22">
      <c r="A22" s="13" t="inlineStr">
        <is>
          <t>Амфибийные механизированные</t>
        </is>
      </c>
      <c r="B22" s="14" t="inlineStr">
        <is>
          <t>0.25</t>
        </is>
      </c>
      <c r="C22" s="13" t="inlineStr"/>
      <c r="D22" s="13" t="inlineStr">
        <is>
          <t>Всегда.</t>
        </is>
      </c>
      <c r="E22" s="13" t="inlineStr">
        <is>
          <t>—</t>
        </is>
      </c>
      <c r="F22" s="15" t="inlineStr">
        <is>
          <t>[TA BALANCE]</t>
        </is>
      </c>
    </row>
    <row r="23">
      <c r="A23" s="16" t="inlineStr">
        <is>
          <t>Лёгкий танк</t>
        </is>
      </c>
      <c r="B23" s="17" t="inlineStr">
        <is>
          <t>0.15</t>
        </is>
      </c>
      <c r="C23" s="16" t="inlineStr"/>
      <c r="D23" s="16" t="inlineStr">
        <is>
          <t>Всегда.</t>
        </is>
      </c>
      <c r="E23" s="16" t="inlineStr">
        <is>
          <t>—</t>
        </is>
      </c>
      <c r="F23" s="15" t="inlineStr">
        <is>
          <t>[TA BALANCE]</t>
        </is>
      </c>
    </row>
    <row r="24">
      <c r="A24" s="13" t="inlineStr">
        <is>
          <t>Средний танк</t>
        </is>
      </c>
      <c r="B24" s="14" t="inlineStr">
        <is>
          <t>0.25</t>
        </is>
      </c>
      <c r="C24" s="13" t="inlineStr"/>
      <c r="D24" s="13" t="inlineStr">
        <is>
          <t>Всегда.</t>
        </is>
      </c>
      <c r="E24" s="13" t="inlineStr">
        <is>
          <t>400 средних танков = 100 очков.</t>
        </is>
      </c>
      <c r="F24" s="15" t="inlineStr">
        <is>
          <t>[TA BALANCE]</t>
        </is>
      </c>
    </row>
    <row r="25">
      <c r="A25" s="16" t="inlineStr">
        <is>
          <t>Тяжёлый танк</t>
        </is>
      </c>
      <c r="B25" s="17" t="inlineStr">
        <is>
          <t>0.40</t>
        </is>
      </c>
      <c r="C25" s="16" t="inlineStr"/>
      <c r="D25" s="16" t="inlineStr">
        <is>
          <t>Всегда.</t>
        </is>
      </c>
      <c r="E25" s="16" t="inlineStr">
        <is>
          <t>—</t>
        </is>
      </c>
      <c r="F25" s="15" t="inlineStr">
        <is>
          <t>[TA BALANCE]</t>
        </is>
      </c>
    </row>
    <row r="26">
      <c r="A26" s="13" t="inlineStr">
        <is>
          <t>Современный танк</t>
        </is>
      </c>
      <c r="B26" s="14" t="inlineStr">
        <is>
          <t>0.50</t>
        </is>
      </c>
      <c r="C26" s="13" t="inlineStr"/>
      <c r="D26" s="13" t="inlineStr">
        <is>
          <t>Всегда.</t>
        </is>
      </c>
      <c r="E26" s="13" t="inlineStr">
        <is>
          <t>—</t>
        </is>
      </c>
      <c r="F26" s="15" t="inlineStr">
        <is>
          <t>[TA BALANCE]</t>
        </is>
      </c>
    </row>
    <row r="27">
      <c r="A27" s="16" t="inlineStr">
        <is>
          <t>Сверхтяжёлый танк</t>
        </is>
      </c>
      <c r="B27" s="17" t="inlineStr">
        <is>
          <t>0.75</t>
        </is>
      </c>
      <c r="C27" s="16" t="inlineStr">
        <is>
          <t>Самая дорогая наземная единица.</t>
        </is>
      </c>
      <c r="D27" s="16" t="inlineStr">
        <is>
          <t>Всегда.</t>
        </is>
      </c>
      <c r="E27" s="16" t="inlineStr">
        <is>
          <t>—</t>
        </is>
      </c>
      <c r="F27" s="15" t="inlineStr">
        <is>
          <t>[TA BALANCE]</t>
        </is>
      </c>
    </row>
    <row r="28">
      <c r="A28" s="13" t="inlineStr">
        <is>
          <t>Амфибийный танк</t>
        </is>
      </c>
      <c r="B28" s="14" t="inlineStr">
        <is>
          <t>0.30</t>
        </is>
      </c>
      <c r="C28" s="13" t="inlineStr"/>
      <c r="D28" s="13" t="inlineStr">
        <is>
          <t>Всегда.</t>
        </is>
      </c>
      <c r="E28" s="13" t="inlineStr">
        <is>
          <t>—</t>
        </is>
      </c>
      <c r="F28" s="15" t="inlineStr">
        <is>
          <t>[TA BALANCE]</t>
        </is>
      </c>
    </row>
    <row r="29">
      <c r="A29" s="11" t="inlineStr">
        <is>
          <t>АВИАЦИЯ (за планер)</t>
        </is>
      </c>
      <c r="B29" s="12" t="n"/>
      <c r="C29" s="12" t="n"/>
      <c r="D29" s="12" t="n"/>
      <c r="E29" s="12" t="n"/>
      <c r="F29" s="12" t="n"/>
    </row>
    <row r="30">
      <c r="A30" s="13" t="inlineStr">
        <is>
          <t>Малый планер</t>
        </is>
      </c>
      <c r="B30" s="14" t="inlineStr">
        <is>
          <t>0.50</t>
        </is>
      </c>
      <c r="C30" s="13" t="inlineStr">
        <is>
          <t>Истребители и лёгкие самолёты. Цена по ГОТОВОЙ машине (22 IC), а не по планеру (4 IC).</t>
        </is>
      </c>
      <c r="D30" s="13" t="inlineStr">
        <is>
          <t>Всегда.</t>
        </is>
      </c>
      <c r="E30" s="13" t="inlineStr">
        <is>
          <t>—</t>
        </is>
      </c>
      <c r="F30" s="15" t="inlineStr">
        <is>
          <t>[TA BALANCE]</t>
        </is>
      </c>
    </row>
    <row r="31">
      <c r="A31" s="16" t="inlineStr">
        <is>
          <t>Малый палубный планер</t>
        </is>
      </c>
      <c r="B31" s="17" t="inlineStr">
        <is>
          <t>0.60</t>
        </is>
      </c>
      <c r="C31" s="16" t="inlineStr">
        <is>
          <t>Палубный истребитель, 26 IC.</t>
        </is>
      </c>
      <c r="D31" s="16" t="inlineStr">
        <is>
          <t>Всегда.</t>
        </is>
      </c>
      <c r="E31" s="16" t="inlineStr">
        <is>
          <t>—</t>
        </is>
      </c>
      <c r="F31" s="15" t="inlineStr">
        <is>
          <t>[TA BALANCE]</t>
        </is>
      </c>
    </row>
    <row r="32">
      <c r="A32" s="13" t="inlineStr">
        <is>
          <t>Средний планер</t>
        </is>
      </c>
      <c r="B32" s="14" t="inlineStr">
        <is>
          <t>0.80</t>
        </is>
      </c>
      <c r="C32" s="13" t="inlineStr">
        <is>
          <t>Тактический бомбардировщик, 35 IC.</t>
        </is>
      </c>
      <c r="D32" s="13" t="inlineStr">
        <is>
          <t>Всегда.</t>
        </is>
      </c>
      <c r="E32" s="13" t="inlineStr">
        <is>
          <t>—</t>
        </is>
      </c>
      <c r="F32" s="15" t="inlineStr">
        <is>
          <t>[TA BALANCE]</t>
        </is>
      </c>
    </row>
    <row r="33">
      <c r="A33" s="16" t="inlineStr">
        <is>
          <t>Большой планер</t>
        </is>
      </c>
      <c r="B33" s="17" t="inlineStr">
        <is>
          <t>1.10</t>
        </is>
      </c>
      <c r="C33" s="16" t="inlineStr">
        <is>
          <t>Стратегический бомбардировщик, 36-64 IC.</t>
        </is>
      </c>
      <c r="D33" s="16" t="inlineStr">
        <is>
          <t>Всегда.</t>
        </is>
      </c>
      <c r="E33" s="16" t="inlineStr">
        <is>
          <t>—</t>
        </is>
      </c>
      <c r="F33" s="15" t="inlineStr">
        <is>
          <t>[TA BALANCE]</t>
        </is>
      </c>
    </row>
    <row r="34">
      <c r="A34" s="13" t="inlineStr">
        <is>
          <t>Транспортный самолёт</t>
        </is>
      </c>
      <c r="B34" s="14" t="inlineStr">
        <is>
          <t>0.85</t>
        </is>
      </c>
      <c r="C34" s="13" t="inlineStr">
        <is>
          <t>Транспортник, 38 IC. Снижен с 1.00: столько он и стоит по кривой.</t>
        </is>
      </c>
      <c r="D34" s="13" t="inlineStr">
        <is>
          <t>Всегда.</t>
        </is>
      </c>
      <c r="E34" s="13" t="inlineStr">
        <is>
          <t>—</t>
        </is>
      </c>
      <c r="F34" s="15" t="inlineStr">
        <is>
          <t>[TA BALANCE]</t>
        </is>
      </c>
    </row>
    <row r="35">
      <c r="A35" s="11" t="inlineStr">
        <is>
          <t>ФЛОТ (за корабль)</t>
        </is>
      </c>
      <c r="B35" s="12" t="n"/>
      <c r="C35" s="12" t="n"/>
      <c r="D35" s="12" t="n"/>
      <c r="E35" s="12" t="n"/>
      <c r="F35" s="12" t="n"/>
    </row>
    <row r="36">
      <c r="A36" s="13" t="inlineStr">
        <is>
          <t>Плавучая гавань</t>
        </is>
      </c>
      <c r="B36" s="14" t="inlineStr">
        <is>
          <t>4.00</t>
        </is>
      </c>
      <c r="C36" s="13" t="inlineStr">
        <is>
          <t>Заменила конвои: реальный тип снаряжения с реальным эффектом.</t>
        </is>
      </c>
      <c r="D36" s="13" t="inlineStr">
        <is>
          <t>Всегда.</t>
        </is>
      </c>
      <c r="E36" s="13" t="inlineStr">
        <is>
          <t>—</t>
        </is>
      </c>
      <c r="F36" s="15" t="inlineStr">
        <is>
          <t>[TA BALANCE]</t>
        </is>
      </c>
    </row>
    <row r="37">
      <c r="A37" s="16" t="inlineStr">
        <is>
          <t>Эсминец</t>
        </is>
      </c>
      <c r="B37" s="17" t="inlineStr">
        <is>
          <t>20</t>
        </is>
      </c>
      <c r="C37" s="16" t="inlineStr">
        <is>
          <t>Самый дешёвый боевой корабль.</t>
        </is>
      </c>
      <c r="D37" s="16" t="inlineStr">
        <is>
          <t>Всегда.</t>
        </is>
      </c>
      <c r="E37" s="16" t="inlineStr">
        <is>
          <t>12 эсминцев = 240 очков.</t>
        </is>
      </c>
      <c r="F37" s="15" t="inlineStr">
        <is>
          <t>[TA BALANCE]</t>
        </is>
      </c>
    </row>
    <row r="38">
      <c r="A38" s="13" t="inlineStr">
        <is>
          <t>Подводная лодка</t>
        </is>
      </c>
      <c r="B38" s="14" t="inlineStr">
        <is>
          <t>15</t>
        </is>
      </c>
      <c r="C38" s="13" t="inlineStr"/>
      <c r="D38" s="13" t="inlineStr">
        <is>
          <t>Всегда.</t>
        </is>
      </c>
      <c r="E38" s="13" t="inlineStr">
        <is>
          <t>—</t>
        </is>
      </c>
      <c r="F38" s="15" t="inlineStr">
        <is>
          <t>[TA BALANCE]</t>
        </is>
      </c>
    </row>
    <row r="39">
      <c r="A39" s="16" t="inlineStr">
        <is>
          <t>Лёгкий крейсер</t>
        </is>
      </c>
      <c r="B39" s="17" t="inlineStr">
        <is>
          <t>60</t>
        </is>
      </c>
      <c r="C39" s="16" t="inlineStr"/>
      <c r="D39" s="16" t="inlineStr">
        <is>
          <t>Всегда.</t>
        </is>
      </c>
      <c r="E39" s="16" t="inlineStr">
        <is>
          <t>—</t>
        </is>
      </c>
      <c r="F39" s="15" t="inlineStr">
        <is>
          <t>[TA BALANCE]</t>
        </is>
      </c>
    </row>
    <row r="40">
      <c r="A40" s="13" t="inlineStr">
        <is>
          <t>Тяжёлый крейсер</t>
        </is>
      </c>
      <c r="B40" s="14" t="inlineStr">
        <is>
          <t>100</t>
        </is>
      </c>
      <c r="C40" s="13" t="inlineStr"/>
      <c r="D40" s="13" t="inlineStr">
        <is>
          <t>Всегда.</t>
        </is>
      </c>
      <c r="E40" s="13" t="inlineStr">
        <is>
          <t>1 тяжёлый крейсер = 1 фабрика.</t>
        </is>
      </c>
      <c r="F40" s="15" t="inlineStr">
        <is>
          <t>[TA BALANCE]</t>
        </is>
      </c>
    </row>
    <row r="41">
      <c r="A41" s="16" t="inlineStr">
        <is>
          <t>Линейный крейсер</t>
        </is>
      </c>
      <c r="B41" s="17" t="inlineStr">
        <is>
          <t>140</t>
        </is>
      </c>
      <c r="C41" s="16" t="inlineStr"/>
      <c r="D41" s="16" t="inlineStr">
        <is>
          <t>Всегда.</t>
        </is>
      </c>
      <c r="E41" s="16" t="inlineStr">
        <is>
          <t>—</t>
        </is>
      </c>
      <c r="F41" s="15" t="inlineStr">
        <is>
          <t>[TA BALANCE]</t>
        </is>
      </c>
    </row>
    <row r="42">
      <c r="A42" s="13" t="inlineStr">
        <is>
          <t>Линкор</t>
        </is>
      </c>
      <c r="B42" s="14" t="inlineStr">
        <is>
          <t>180</t>
        </is>
      </c>
      <c r="C42" s="13" t="inlineStr"/>
      <c r="D42" s="13" t="inlineStr">
        <is>
          <t>Всегда.</t>
        </is>
      </c>
      <c r="E42" s="13" t="inlineStr">
        <is>
          <t>—</t>
        </is>
      </c>
      <c r="F42" s="15" t="inlineStr">
        <is>
          <t>[TA BALANCE]</t>
        </is>
      </c>
    </row>
    <row r="43">
      <c r="A43" s="16" t="inlineStr">
        <is>
          <t>Авианосец</t>
        </is>
      </c>
      <c r="B43" s="17" t="inlineStr">
        <is>
          <t>240</t>
        </is>
      </c>
      <c r="C43" s="16" t="inlineStr">
        <is>
          <t>Самый дорогой актив в игре после территорий.</t>
        </is>
      </c>
      <c r="D43" s="16" t="inlineStr">
        <is>
          <t>Всегда.</t>
        </is>
      </c>
      <c r="E43" s="16" t="inlineStr">
        <is>
          <t>1 авианосец ≈ половина минимальной цены штата.</t>
        </is>
      </c>
      <c r="F43" s="15" t="inlineStr">
        <is>
          <t>[TA BALANCE]</t>
        </is>
      </c>
    </row>
    <row r="44">
      <c r="A44" s="11" t="inlineStr">
        <is>
          <t>ОСОБОЕ</t>
        </is>
      </c>
      <c r="B44" s="12" t="n"/>
      <c r="C44" s="12" t="n"/>
      <c r="D44" s="12" t="n"/>
      <c r="E44" s="12" t="n"/>
      <c r="F44" s="12" t="n"/>
    </row>
    <row r="45">
      <c r="A45" s="16" t="inlineStr">
        <is>
          <t>Конвои</t>
        </is>
      </c>
      <c r="B45" s="17" t="inlineStr">
        <is>
          <t>не торгуются</t>
        </is>
      </c>
      <c r="C45" s="16" t="inlineStr">
        <is>
          <t>Убраны из торгуемых активов намеренно.</t>
        </is>
      </c>
      <c r="D45" s="16" t="inlineStr">
        <is>
          <t>Никогда.</t>
        </is>
      </c>
      <c r="E45" s="16" t="inlineStr">
        <is>
          <t>Вместо них — плавучие гавани.</t>
        </is>
      </c>
      <c r="F45" s="18" t="inlineStr">
        <is>
          <t>[TA DESIGN]</t>
        </is>
      </c>
    </row>
    <row r="46">
      <c r="A46" s="13" t="inlineStr">
        <is>
          <t>Снаряжение передаётся новейшее</t>
        </is>
      </c>
      <c r="B46" s="14" t="inlineStr">
        <is>
          <t>old_prioritised = no</t>
        </is>
      </c>
      <c r="C46" s="13" t="inlineStr">
        <is>
          <t>При передаче уходит сначала новое снаряжение, а не старьё.</t>
        </is>
      </c>
      <c r="D46" s="13" t="inlineStr">
        <is>
          <t>При исполнении любой сделки со снаряжением.</t>
        </is>
      </c>
      <c r="E46" s="13" t="inlineStr">
        <is>
          <t>Отдаёте винтовки — уйдут лучшие модели.</t>
        </is>
      </c>
      <c r="F46" s="19" t="inlineStr">
        <is>
          <t>[HOI4 VANILLA]</t>
        </is>
      </c>
    </row>
  </sheetData>
  <autoFilter ref="A4:F4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2" customWidth="1" min="3" max="3"/>
    <col width="40" customWidth="1" min="4" max="4"/>
    <col width="46" customWidth="1" min="5" max="5"/>
    <col width="16" customWidth="1" min="6" max="6"/>
  </cols>
  <sheetData>
    <row r="1">
      <c r="A1" s="8" t="inlineStr">
        <is>
          <t>Экономическая ценность штата — из чего складывается</t>
        </is>
      </c>
    </row>
    <row r="2">
      <c r="A2" s="9" t="inlineStr">
        <is>
          <t>Источник: common/scripted_effects/trade_anything_ai_states.txt. Сумма всего перечисленного затем умножается на общий масштаб ×3.0.</t>
        </is>
      </c>
    </row>
    <row r="4">
      <c r="A4" s="10" t="inlineStr">
        <is>
          <t>Механика</t>
        </is>
      </c>
      <c r="B4" s="10" t="inlineStr">
        <is>
          <t>Значение</t>
        </is>
      </c>
      <c r="C4" s="10" t="inlineStr">
        <is>
          <t>Что означает</t>
        </is>
      </c>
      <c r="D4" s="10" t="inlineStr">
        <is>
          <t>Когда применяется</t>
        </is>
      </c>
      <c r="E4" s="10" t="inlineStr">
        <is>
          <t>Пример</t>
        </is>
      </c>
      <c r="F4" s="10" t="inlineStr">
        <is>
          <t>Тип</t>
        </is>
      </c>
    </row>
    <row r="5">
      <c r="A5" s="11" t="inlineStr">
        <is>
          <t>БАЗА И НАСЕЛЕНИЕ</t>
        </is>
      </c>
      <c r="B5" s="12" t="n"/>
      <c r="C5" s="12" t="n"/>
      <c r="D5" s="12" t="n"/>
      <c r="E5" s="12" t="n"/>
      <c r="F5" s="12" t="n"/>
    </row>
    <row r="6">
      <c r="A6" s="13" t="inlineStr">
        <is>
          <t>Базовая ценность штата</t>
        </is>
      </c>
      <c r="B6" s="14" t="inlineStr">
        <is>
          <t>12</t>
        </is>
      </c>
      <c r="C6" s="13" t="inlineStr">
        <is>
          <t>Стартовое значение любого штата до всего остального.</t>
        </is>
      </c>
      <c r="D6" s="13" t="inlineStr">
        <is>
          <t>Всегда.</t>
        </is>
      </c>
      <c r="E6" s="13" t="inlineStr">
        <is>
          <t>—</t>
        </is>
      </c>
      <c r="F6" s="15" t="inlineStr">
        <is>
          <t>[TA BALANCE]</t>
        </is>
      </c>
    </row>
    <row r="7">
      <c r="A7" s="16" t="inlineStr">
        <is>
          <t>Население</t>
        </is>
      </c>
      <c r="B7" s="17" t="inlineStr">
        <is>
          <t>0.005 за 1000</t>
        </is>
      </c>
      <c r="C7" s="16" t="inlineStr">
        <is>
          <t>Вклад жителей. Миллион человек = 5 очков до масштабирования.</t>
        </is>
      </c>
      <c r="D7" s="16" t="inlineStr">
        <is>
          <t>Всегда.</t>
        </is>
      </c>
      <c r="E7" s="16" t="inlineStr">
        <is>
          <t>Штат на 2 млн = 10 очков от населения.</t>
        </is>
      </c>
      <c r="F7" s="15" t="inlineStr">
        <is>
          <t>[TA BALANCE]</t>
        </is>
      </c>
    </row>
    <row r="8">
      <c r="A8" s="13" t="inlineStr">
        <is>
          <t>Общий масштаб</t>
        </is>
      </c>
      <c r="B8" s="14" t="inlineStr">
        <is>
          <t>×3.0</t>
        </is>
      </c>
      <c r="C8" s="13" t="inlineStr">
        <is>
          <t>Собранная экономическая ценность умножается на 3 ОДИН раз, целиком.</t>
        </is>
      </c>
      <c r="D8" s="13" t="inlineStr">
        <is>
          <t>После суммирования всех составляющих, до контекстных множителей.</t>
        </is>
      </c>
      <c r="E8" s="13" t="inlineStr">
        <is>
          <t>Савойя: 198.5 → 595.5.</t>
        </is>
      </c>
      <c r="F8" s="15" t="inlineStr">
        <is>
          <t>[TA BALANCE]</t>
        </is>
      </c>
    </row>
    <row r="9">
      <c r="A9" s="11" t="inlineStr">
        <is>
          <t>ПРОМЫШЛЕННОСТЬ</t>
        </is>
      </c>
      <c r="B9" s="12" t="n"/>
      <c r="C9" s="12" t="n"/>
      <c r="D9" s="12" t="n"/>
      <c r="E9" s="12" t="n"/>
      <c r="F9" s="12" t="n"/>
    </row>
    <row r="10">
      <c r="A10" s="13" t="inlineStr">
        <is>
          <t>Военный завод</t>
        </is>
      </c>
      <c r="B10" s="14" t="inlineStr">
        <is>
          <t>110</t>
        </is>
      </c>
      <c r="C10" s="13" t="inlineStr">
        <is>
          <t>Дороже гражданского: прямо конвертируется в армию.</t>
        </is>
      </c>
      <c r="D10" s="13" t="inlineStr">
        <is>
          <t>За каждый уровень.</t>
        </is>
      </c>
      <c r="E10" s="13" t="inlineStr">
        <is>
          <t>2 военных завода = 220.</t>
        </is>
      </c>
      <c r="F10" s="15" t="inlineStr">
        <is>
          <t>[TA BALANCE]</t>
        </is>
      </c>
    </row>
    <row r="11">
      <c r="A11" s="16" t="inlineStr">
        <is>
          <t>Гражданский завод</t>
        </is>
      </c>
      <c r="B11" s="17" t="inlineStr">
        <is>
          <t>100</t>
        </is>
      </c>
      <c r="C11" s="16" t="inlineStr"/>
      <c r="D11" s="16" t="inlineStr">
        <is>
          <t>За каждый уровень.</t>
        </is>
      </c>
      <c r="E11" s="16" t="inlineStr">
        <is>
          <t>—</t>
        </is>
      </c>
      <c r="F11" s="15" t="inlineStr">
        <is>
          <t>[TA BALANCE]</t>
        </is>
      </c>
    </row>
    <row r="12">
      <c r="A12" s="13" t="inlineStr">
        <is>
          <t>Верфь</t>
        </is>
      </c>
      <c r="B12" s="14" t="inlineStr">
        <is>
          <t>110</t>
        </is>
      </c>
      <c r="C12" s="13" t="inlineStr"/>
      <c r="D12" s="13" t="inlineStr">
        <is>
          <t>За каждый уровень.</t>
        </is>
      </c>
      <c r="E12" s="13" t="inlineStr">
        <is>
          <t>—</t>
        </is>
      </c>
      <c r="F12" s="15" t="inlineStr">
        <is>
          <t>[TA BALANCE]</t>
        </is>
      </c>
    </row>
    <row r="13">
      <c r="A13" s="16" t="inlineStr">
        <is>
          <t>Ресурс (за единицу добычи)</t>
        </is>
      </c>
      <c r="B13" s="17" t="inlineStr">
        <is>
          <t>4</t>
        </is>
      </c>
      <c r="C13" s="16" t="inlineStr">
        <is>
          <t>Базовая цена; умножается на дефицит — см. лист «Дефицит ресурсов».</t>
        </is>
      </c>
      <c r="D13" s="16" t="inlineStr">
        <is>
          <t>За каждую единицу добычи в штате.</t>
        </is>
      </c>
      <c r="E13" s="16" t="inlineStr">
        <is>
          <t>20 нефти = 80 очков, при дефиците вдвое больше.</t>
        </is>
      </c>
      <c r="F13" s="15" t="inlineStr">
        <is>
          <t>[TA BALANCE]</t>
        </is>
      </c>
    </row>
    <row r="14">
      <c r="A14" s="13" t="inlineStr">
        <is>
          <t>Инфраструктура</t>
        </is>
      </c>
      <c r="B14" s="14" t="inlineStr">
        <is>
          <t>3</t>
        </is>
      </c>
      <c r="C14" s="13" t="inlineStr">
        <is>
          <t>За уровень.</t>
        </is>
      </c>
      <c r="D14" s="13" t="inlineStr">
        <is>
          <t>Всегда.</t>
        </is>
      </c>
      <c r="E14" s="13" t="inlineStr">
        <is>
          <t>—</t>
        </is>
      </c>
      <c r="F14" s="15" t="inlineStr">
        <is>
          <t>[TA BALANCE]</t>
        </is>
      </c>
    </row>
    <row r="15">
      <c r="A15" s="11" t="inlineStr">
        <is>
          <t>СПЕЦОБЪЕКТЫ</t>
        </is>
      </c>
      <c r="B15" s="12" t="n"/>
      <c r="C15" s="12" t="n"/>
      <c r="D15" s="12" t="n"/>
      <c r="E15" s="12" t="n"/>
      <c r="F15" s="12" t="n"/>
    </row>
    <row r="16">
      <c r="A16" s="13" t="inlineStr">
        <is>
          <t>Ядерный объект</t>
        </is>
      </c>
      <c r="B16" s="14" t="inlineStr">
        <is>
          <t>120</t>
        </is>
      </c>
      <c r="C16" s="13" t="inlineStr">
        <is>
          <t>Самый дорогой одиночный объект.</t>
        </is>
      </c>
      <c r="D16" s="13" t="inlineStr">
        <is>
          <t>Если есть в штате.</t>
        </is>
      </c>
      <c r="E16" s="13" t="inlineStr">
        <is>
          <t>—</t>
        </is>
      </c>
      <c r="F16" s="15" t="inlineStr">
        <is>
          <t>[TA BALANCE]</t>
        </is>
      </c>
    </row>
    <row r="17">
      <c r="A17" s="16" t="inlineStr">
        <is>
          <t>Ядерный реактор</t>
        </is>
      </c>
      <c r="B17" s="17" t="inlineStr">
        <is>
          <t>80</t>
        </is>
      </c>
      <c r="C17" s="16" t="inlineStr"/>
      <c r="D17" s="16" t="inlineStr">
        <is>
          <t>Если есть.</t>
        </is>
      </c>
      <c r="E17" s="16" t="inlineStr">
        <is>
          <t>—</t>
        </is>
      </c>
      <c r="F17" s="15" t="inlineStr">
        <is>
          <t>[TA BALANCE]</t>
        </is>
      </c>
    </row>
    <row r="18">
      <c r="A18" s="13" t="inlineStr">
        <is>
          <t>Объект спецпроекта</t>
        </is>
      </c>
      <c r="B18" s="14" t="inlineStr">
        <is>
          <t>80</t>
        </is>
      </c>
      <c r="C18" s="13" t="inlineStr"/>
      <c r="D18" s="13" t="inlineStr">
        <is>
          <t>Если есть.</t>
        </is>
      </c>
      <c r="E18" s="13" t="inlineStr">
        <is>
          <t>—</t>
        </is>
      </c>
      <c r="F18" s="15" t="inlineStr">
        <is>
          <t>[TA BALANCE]</t>
        </is>
      </c>
    </row>
    <row r="19">
      <c r="A19" s="16" t="inlineStr">
        <is>
          <t>Крепость (stronghold)</t>
        </is>
      </c>
      <c r="B19" s="17" t="inlineStr">
        <is>
          <t>80</t>
        </is>
      </c>
      <c r="C19" s="16" t="inlineStr"/>
      <c r="D19" s="16" t="inlineStr">
        <is>
          <t>Если есть.</t>
        </is>
      </c>
      <c r="E19" s="16" t="inlineStr">
        <is>
          <t>—</t>
        </is>
      </c>
      <c r="F19" s="15" t="inlineStr">
        <is>
          <t>[TA BALANCE]</t>
        </is>
      </c>
    </row>
    <row r="20">
      <c r="A20" s="13" t="inlineStr">
        <is>
          <t>Военно-морской штаб</t>
        </is>
      </c>
      <c r="B20" s="14" t="inlineStr">
        <is>
          <t>60</t>
        </is>
      </c>
      <c r="C20" s="13" t="inlineStr"/>
      <c r="D20" s="13" t="inlineStr">
        <is>
          <t>Если есть.</t>
        </is>
      </c>
      <c r="E20" s="13" t="inlineStr">
        <is>
          <t>—</t>
        </is>
      </c>
      <c r="F20" s="15" t="inlineStr">
        <is>
          <t>[TA BALANCE]</t>
        </is>
      </c>
    </row>
    <row r="21">
      <c r="A21" s="16" t="inlineStr">
        <is>
          <t>Коммерческий реактор</t>
        </is>
      </c>
      <c r="B21" s="17" t="inlineStr">
        <is>
          <t>45</t>
        </is>
      </c>
      <c r="C21" s="16" t="inlineStr"/>
      <c r="D21" s="16" t="inlineStr">
        <is>
          <t>Если есть.</t>
        </is>
      </c>
      <c r="E21" s="16" t="inlineStr">
        <is>
          <t>—</t>
        </is>
      </c>
      <c r="F21" s="15" t="inlineStr">
        <is>
          <t>[TA BALANCE]</t>
        </is>
      </c>
    </row>
    <row r="22">
      <c r="A22" s="13" t="inlineStr">
        <is>
          <t>Ракетная площадка</t>
        </is>
      </c>
      <c r="B22" s="14" t="inlineStr">
        <is>
          <t>30</t>
        </is>
      </c>
      <c r="C22" s="13" t="inlineStr"/>
      <c r="D22" s="13" t="inlineStr">
        <is>
          <t>Если есть.</t>
        </is>
      </c>
      <c r="E22" s="13" t="inlineStr">
        <is>
          <t>—</t>
        </is>
      </c>
      <c r="F22" s="15" t="inlineStr">
        <is>
          <t>[TA BALANCE]</t>
        </is>
      </c>
    </row>
    <row r="23">
      <c r="A23" s="16" t="inlineStr">
        <is>
          <t>Сверхтяжёлое орудие</t>
        </is>
      </c>
      <c r="B23" s="17" t="inlineStr">
        <is>
          <t>100</t>
        </is>
      </c>
      <c r="C23" s="16" t="inlineStr"/>
      <c r="D23" s="16" t="inlineStr">
        <is>
          <t>Если есть.</t>
        </is>
      </c>
      <c r="E23" s="16" t="inlineStr">
        <is>
          <t>—</t>
        </is>
      </c>
      <c r="F23" s="15" t="inlineStr">
        <is>
          <t>[TA BALANCE]</t>
        </is>
      </c>
    </row>
    <row r="24">
      <c r="A24" s="11" t="inlineStr">
        <is>
          <t>ВОЕННАЯ ИНФРАСТРУКТУРА</t>
        </is>
      </c>
      <c r="B24" s="12" t="n"/>
      <c r="C24" s="12" t="n"/>
      <c r="D24" s="12" t="n"/>
      <c r="E24" s="12" t="n"/>
      <c r="F24" s="12" t="n"/>
    </row>
    <row r="25">
      <c r="A25" s="16" t="inlineStr">
        <is>
          <t>Военно-морская база</t>
        </is>
      </c>
      <c r="B25" s="17" t="inlineStr">
        <is>
          <t>5</t>
        </is>
      </c>
      <c r="C25" s="16" t="inlineStr">
        <is>
          <t>За уровень. Отдельно и заметнее учитывается в SFS.</t>
        </is>
      </c>
      <c r="D25" s="16" t="inlineStr">
        <is>
          <t>За уровень.</t>
        </is>
      </c>
      <c r="E25" s="16" t="inlineStr">
        <is>
          <t>5 уровней = 25 очков плюс большой вклад в SFS.</t>
        </is>
      </c>
      <c r="F25" s="15" t="inlineStr">
        <is>
          <t>[TA BALANCE]</t>
        </is>
      </c>
    </row>
    <row r="26">
      <c r="A26" s="13" t="inlineStr">
        <is>
          <t>Аэродром</t>
        </is>
      </c>
      <c r="B26" s="14" t="inlineStr">
        <is>
          <t>3</t>
        </is>
      </c>
      <c r="C26" s="13" t="inlineStr">
        <is>
          <t>За уровень.</t>
        </is>
      </c>
      <c r="D26" s="13" t="inlineStr">
        <is>
          <t>За уровень.</t>
        </is>
      </c>
      <c r="E26" s="13" t="inlineStr">
        <is>
          <t>—</t>
        </is>
      </c>
      <c r="F26" s="15" t="inlineStr">
        <is>
          <t>[TA BALANCE]</t>
        </is>
      </c>
    </row>
    <row r="27">
      <c r="A27" s="16" t="inlineStr">
        <is>
          <t>Радар</t>
        </is>
      </c>
      <c r="B27" s="17" t="inlineStr">
        <is>
          <t>5</t>
        </is>
      </c>
      <c r="C27" s="16" t="inlineStr">
        <is>
          <t>За уровень.</t>
        </is>
      </c>
      <c r="D27" s="16" t="inlineStr">
        <is>
          <t>За уровень.</t>
        </is>
      </c>
      <c r="E27" s="16" t="inlineStr">
        <is>
          <t>—</t>
        </is>
      </c>
      <c r="F27" s="15" t="inlineStr">
        <is>
          <t>[TA BALANCE]</t>
        </is>
      </c>
    </row>
    <row r="28">
      <c r="A28" s="13" t="inlineStr">
        <is>
          <t>ПВО штата</t>
        </is>
      </c>
      <c r="B28" s="14" t="inlineStr">
        <is>
          <t>3</t>
        </is>
      </c>
      <c r="C28" s="13" t="inlineStr">
        <is>
          <t>За уровень.</t>
        </is>
      </c>
      <c r="D28" s="13" t="inlineStr">
        <is>
          <t>За уровень.</t>
        </is>
      </c>
      <c r="E28" s="13" t="inlineStr">
        <is>
          <t>—</t>
        </is>
      </c>
      <c r="F28" s="15" t="inlineStr">
        <is>
          <t>[TA BALANCE]</t>
        </is>
      </c>
    </row>
    <row r="29">
      <c r="A29" s="16" t="inlineStr">
        <is>
          <t>Укрепления</t>
        </is>
      </c>
      <c r="B29" s="17" t="inlineStr">
        <is>
          <t>2</t>
        </is>
      </c>
      <c r="C29" s="16" t="inlineStr">
        <is>
          <t>За уровень, включая береговые.</t>
        </is>
      </c>
      <c r="D29" s="16" t="inlineStr">
        <is>
          <t>За уровень.</t>
        </is>
      </c>
      <c r="E29" s="16" t="inlineStr">
        <is>
          <t>—</t>
        </is>
      </c>
      <c r="F29" s="15" t="inlineStr">
        <is>
          <t>[TA BALANCE]</t>
        </is>
      </c>
    </row>
    <row r="30">
      <c r="A30" s="13" t="inlineStr">
        <is>
          <t>Топливохранилище</t>
        </is>
      </c>
      <c r="B30" s="14" t="inlineStr">
        <is>
          <t>5</t>
        </is>
      </c>
      <c r="C30" s="13" t="inlineStr">
        <is>
          <t>За уровень.</t>
        </is>
      </c>
      <c r="D30" s="13" t="inlineStr">
        <is>
          <t>За уровень.</t>
        </is>
      </c>
      <c r="E30" s="13" t="inlineStr">
        <is>
          <t>—</t>
        </is>
      </c>
      <c r="F30" s="15" t="inlineStr">
        <is>
          <t>[TA BALANCE]</t>
        </is>
      </c>
    </row>
    <row r="31">
      <c r="A31" s="16" t="inlineStr">
        <is>
          <t>Узел снабжения</t>
        </is>
      </c>
      <c r="B31" s="17" t="inlineStr">
        <is>
          <t>8</t>
        </is>
      </c>
      <c r="C31" s="16" t="inlineStr">
        <is>
          <t>Намеренно небольшой вес: узел не должен один делать штат дорогим.</t>
        </is>
      </c>
      <c r="D31" s="16" t="inlineStr">
        <is>
          <t>Если есть.</t>
        </is>
      </c>
      <c r="E31" s="16" t="inlineStr">
        <is>
          <t>—</t>
        </is>
      </c>
      <c r="F31" s="15" t="inlineStr">
        <is>
          <t>[TA BALANCE]</t>
        </is>
      </c>
    </row>
    <row r="32">
      <c r="A32" s="11" t="inlineStr">
        <is>
          <t>ВАЖНАЯ ТЕХНИЧЕСКАЯ ДЕТАЛЬ</t>
        </is>
      </c>
      <c r="B32" s="12" t="n"/>
      <c r="C32" s="12" t="n"/>
      <c r="D32" s="12" t="n"/>
      <c r="E32" s="12" t="n"/>
      <c r="F32" s="12" t="n"/>
    </row>
    <row r="33">
      <c r="A33" s="16" t="inlineStr">
        <is>
          <t>Провинциальные постройки</t>
        </is>
      </c>
      <c r="B33" s="17" t="inlineStr">
        <is>
          <t>читаются иначе</t>
        </is>
      </c>
      <c r="C33" s="16" t="inlineStr">
        <is>
          <t>Порты, бункеры и т.п. — постройки провинции, а не штата. Обычный способ чтения возвращает по ним НОЛЬ и молча. Мод читает их отдельным ванильным триггером.</t>
        </is>
      </c>
      <c r="D33" s="16" t="inlineStr">
        <is>
          <t>При оценке любого штата.</t>
        </is>
      </c>
      <c r="E33" s="16" t="inlineStr">
        <is>
          <t>Раньше Гибралтар недооценивался: его порт «не существовал» для расчёта.</t>
        </is>
      </c>
      <c r="F33" s="19" t="inlineStr">
        <is>
          <t>[HOI4 VANILLA]</t>
        </is>
      </c>
    </row>
    <row r="34">
      <c r="A34" s="13" t="inlineStr">
        <is>
          <t>Минимальная цена</t>
        </is>
      </c>
      <c r="B34" s="14" t="inlineStr">
        <is>
          <t>500</t>
        </is>
      </c>
      <c r="C34" s="13" t="inlineStr">
        <is>
          <t>Пол цены. Применяется ДО контекстных множителей, поэтому недоступный анклав может стоить дешевле 500.</t>
        </is>
      </c>
      <c r="D34" s="13" t="inlineStr">
        <is>
          <t>Всегда, сразу после сборки экономической ценности.</t>
        </is>
      </c>
      <c r="E34" s="13" t="inlineStr">
        <is>
          <t>Сардиния: экономика 41.7 → пол 500.</t>
        </is>
      </c>
      <c r="F34" s="15" t="inlineStr">
        <is>
          <t>[TA BALANCE]</t>
        </is>
      </c>
    </row>
  </sheetData>
  <autoFilter ref="A4:F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2" customWidth="1" min="3" max="3"/>
    <col width="40" customWidth="1" min="4" max="4"/>
    <col width="46" customWidth="1" min="5" max="5"/>
    <col width="16" customWidth="1" min="6" max="6"/>
  </cols>
  <sheetData>
    <row r="1">
      <c r="A1" s="8" t="inlineStr">
        <is>
          <t>Стратегическая военно-морская значимость (SFS) и тиры</t>
        </is>
      </c>
    </row>
    <row r="2">
      <c r="A2" s="9" t="inlineStr">
        <is>
          <t>Источник: common/scripted_effects/trade_anything_ai_states.txt. SFS — измерение, а не запрет: он никогда не отклоняет сделку сам по себе.</t>
        </is>
      </c>
    </row>
    <row r="4">
      <c r="A4" s="10" t="inlineStr">
        <is>
          <t>Механика</t>
        </is>
      </c>
      <c r="B4" s="10" t="inlineStr">
        <is>
          <t>Значение</t>
        </is>
      </c>
      <c r="C4" s="10" t="inlineStr">
        <is>
          <t>Что означает</t>
        </is>
      </c>
      <c r="D4" s="10" t="inlineStr">
        <is>
          <t>Когда применяется</t>
        </is>
      </c>
      <c r="E4" s="10" t="inlineStr">
        <is>
          <t>Пример</t>
        </is>
      </c>
      <c r="F4" s="10" t="inlineStr">
        <is>
          <t>Тип</t>
        </is>
      </c>
    </row>
    <row r="5">
      <c r="A5" s="11" t="inlineStr">
        <is>
          <t>ИЗ ЧЕГО СКЛАДЫВАЕТСЯ SFS</t>
        </is>
      </c>
      <c r="B5" s="12" t="n"/>
      <c r="C5" s="12" t="n"/>
      <c r="D5" s="12" t="n"/>
      <c r="E5" s="12" t="n"/>
      <c r="F5" s="12" t="n"/>
    </row>
    <row r="6">
      <c r="A6" s="13" t="inlineStr">
        <is>
          <t>Океанский узел</t>
        </is>
      </c>
      <c r="B6" s="14" t="inlineStr">
        <is>
          <t>400</t>
        </is>
      </c>
      <c r="C6" s="13" t="inlineStr">
        <is>
          <t>Проход между океанами. Максимальный класс узкого места.</t>
        </is>
      </c>
      <c r="D6" s="13" t="inlineStr">
        <is>
          <t>Для 7 регионов: Гибралтар, Суэц, Панама и подобные.</t>
        </is>
      </c>
      <c r="E6" s="13" t="inlineStr">
        <is>
          <t>Гибралтар получает 400 только за то, что он Гибралтар.</t>
        </is>
      </c>
      <c r="F6" s="15" t="inlineStr">
        <is>
          <t>[TA BALANCE]</t>
        </is>
      </c>
    </row>
    <row r="7">
      <c r="A7" s="16" t="inlineStr">
        <is>
          <t>Выход из моря</t>
        </is>
      </c>
      <c r="B7" s="17" t="inlineStr">
        <is>
          <t>220</t>
        </is>
      </c>
      <c r="C7" s="16" t="inlineStr">
        <is>
          <t>Проход из внутреннего моря в океан.</t>
        </is>
      </c>
      <c r="D7" s="16" t="inlineStr">
        <is>
          <t>Для 10 регионов: Босфор, Дарданеллы, Датские проливы и др.</t>
        </is>
      </c>
      <c r="E7" s="16" t="inlineStr">
        <is>
          <t>Стамбул попадает сюда.</t>
        </is>
      </c>
      <c r="F7" s="15" t="inlineStr">
        <is>
          <t>[TA BALANCE]</t>
        </is>
      </c>
    </row>
    <row r="8">
      <c r="A8" s="13" t="inlineStr">
        <is>
          <t>Всего узких мест</t>
        </is>
      </c>
      <c r="B8" s="14" t="inlineStr">
        <is>
          <t>17 регионов</t>
        </is>
      </c>
      <c r="C8" s="13" t="inlineStr">
        <is>
          <t>Список выведен из 9 ванильных adjacency_rule — не придуман руками.</t>
        </is>
      </c>
      <c r="D8" s="13" t="inlineStr">
        <is>
          <t>Постоянно.</t>
        </is>
      </c>
      <c r="E8" s="13" t="inlineStr">
        <is>
          <t>—</t>
        </is>
      </c>
      <c r="F8" s="19" t="inlineStr">
        <is>
          <t>[HOI4 VANILLA]</t>
        </is>
      </c>
    </row>
    <row r="9">
      <c r="A9" s="16" t="inlineStr">
        <is>
          <t>Военно-морская база</t>
        </is>
      </c>
      <c r="B9" s="17" t="inlineStr">
        <is>
          <t>14 за уровень</t>
        </is>
      </c>
      <c r="C9" s="16" t="inlineStr">
        <is>
          <t>Реально работающий порт делает регион стратегическим.</t>
        </is>
      </c>
      <c r="D9" s="16" t="inlineStr">
        <is>
          <t>За каждый уровень базы.</t>
        </is>
      </c>
      <c r="E9" s="16" t="inlineStr">
        <is>
          <t>5 уровней = +70 к SFS.</t>
        </is>
      </c>
      <c r="F9" s="15" t="inlineStr">
        <is>
          <t>[TA BALANCE]</t>
        </is>
      </c>
    </row>
    <row r="10">
      <c r="A10" s="13" t="inlineStr">
        <is>
          <t>Островное положение</t>
        </is>
      </c>
      <c r="B10" s="14" t="inlineStr">
        <is>
          <t>60</t>
        </is>
      </c>
      <c r="C10" s="13" t="inlineStr">
        <is>
          <t>Остров сложнее взять и удобнее держать.</t>
        </is>
      </c>
      <c r="D10" s="13" t="inlineStr">
        <is>
          <t>Если штат островной.</t>
        </is>
      </c>
      <c r="E10" s="13" t="inlineStr">
        <is>
          <t>—</t>
        </is>
      </c>
      <c r="F10" s="15" t="inlineStr">
        <is>
          <t>[TA BALANCE]</t>
        </is>
      </c>
    </row>
    <row r="11">
      <c r="A11" s="16" t="inlineStr">
        <is>
          <t>Ванильная стратегическая ценность</t>
        </is>
      </c>
      <c r="B11" s="17" t="inlineStr">
        <is>
          <t>×0.6</t>
        </is>
      </c>
      <c r="C11" s="16" t="inlineStr">
        <is>
          <t>Собственная оценка игры для штата, взятая с понижающим коэффициентом.</t>
        </is>
      </c>
      <c r="D11" s="16" t="inlineStr">
        <is>
          <t>Всегда.</t>
        </is>
      </c>
      <c r="E11" s="16" t="inlineStr">
        <is>
          <t>—</t>
        </is>
      </c>
      <c r="F11" s="15" t="inlineStr">
        <is>
          <t>[TA BALANCE]</t>
        </is>
      </c>
    </row>
    <row r="12">
      <c r="A12" s="11" t="inlineStr">
        <is>
          <t>ТИРЫ — ЧТО ПОЛУЧАЕТСЯ</t>
        </is>
      </c>
      <c r="B12" s="12" t="n"/>
      <c r="C12" s="12" t="n"/>
      <c r="D12" s="12" t="n"/>
      <c r="E12" s="12" t="n"/>
      <c r="F12" s="12" t="n"/>
    </row>
    <row r="13">
      <c r="A13" s="16" t="inlineStr">
        <is>
          <t>T0 — обычная земля</t>
        </is>
      </c>
      <c r="B13" s="17" t="inlineStr">
        <is>
          <t>SFS &lt; 120</t>
        </is>
      </c>
      <c r="C13" s="16" t="inlineStr">
        <is>
          <t>Множителя за стратегичность нет.</t>
        </is>
      </c>
      <c r="D13" s="16" t="inlineStr">
        <is>
          <t>Большинство регионов.</t>
        </is>
      </c>
      <c r="E13" s="16" t="inlineStr">
        <is>
          <t>Северные Судеты: SFS 31.8 → T0.</t>
        </is>
      </c>
      <c r="F13" s="18" t="inlineStr">
        <is>
          <t>[TA DESIGN]</t>
        </is>
      </c>
    </row>
    <row r="14">
      <c r="A14" s="13" t="inlineStr">
        <is>
          <t>T1 — заметно стратегическая</t>
        </is>
      </c>
      <c r="B14" s="14" t="inlineStr">
        <is>
          <t>SFS ≥ 120 → ×2.0</t>
        </is>
      </c>
      <c r="C14" s="13" t="inlineStr">
        <is>
          <t>Отдавать вдвое дороже.</t>
        </is>
      </c>
      <c r="D14" s="13" t="inlineStr">
        <is>
          <t>Порты, важные острова.</t>
        </is>
      </c>
      <c r="E14" s="13" t="inlineStr">
        <is>
          <t>—</t>
        </is>
      </c>
      <c r="F14" s="15" t="inlineStr">
        <is>
          <t>[TA BALANCE]</t>
        </is>
      </c>
    </row>
    <row r="15">
      <c r="A15" s="16" t="inlineStr">
        <is>
          <t>T2 — ключевая</t>
        </is>
      </c>
      <c r="B15" s="17" t="inlineStr">
        <is>
          <t>SFS ≥ 350 → ×3.5</t>
        </is>
      </c>
      <c r="C15" s="16" t="inlineStr">
        <is>
          <t>Отдавать в 3.5 раза дороже.</t>
        </is>
      </c>
      <c r="D15" s="16" t="inlineStr">
        <is>
          <t>Проливы и главные узлы.</t>
        </is>
      </c>
      <c r="E15" s="16" t="inlineStr">
        <is>
          <t>Гибралтар: SFS 500 → T2.</t>
        </is>
      </c>
      <c r="F15" s="15" t="inlineStr">
        <is>
          <t>[TA BALANCE]</t>
        </is>
      </c>
    </row>
    <row r="16">
      <c r="A16" s="13" t="inlineStr">
        <is>
          <t>Как считается для пакета</t>
        </is>
      </c>
      <c r="B16" s="14" t="inlineStr">
        <is>
          <t>по максимуму</t>
        </is>
      </c>
      <c r="C16" s="13" t="inlineStr">
        <is>
          <t>У пакета из нескольких регионов берётся НАИБОЛЬШИЙ SFS, а не сумма.</t>
        </is>
      </c>
      <c r="D16" s="13" t="inlineStr">
        <is>
          <t>Когда в сделке несколько штатов.</t>
        </is>
      </c>
      <c r="E16" s="13" t="inlineStr">
        <is>
          <t>Пять деревень плюс Гибралтар = тир Гибралтара.</t>
        </is>
      </c>
      <c r="F16" s="18" t="inlineStr">
        <is>
          <t>[TA DESIGN]</t>
        </is>
      </c>
    </row>
    <row r="17">
      <c r="A17" s="16" t="inlineStr">
        <is>
          <t>Порог «высокая стратегичность»</t>
        </is>
      </c>
      <c r="B17" s="17" t="inlineStr">
        <is>
          <t>200</t>
        </is>
      </c>
      <c r="C17" s="16" t="inlineStr">
        <is>
          <t>Отдельный порог для оценки риска, не тот же, что тиры.</t>
        </is>
      </c>
      <c r="D17" s="16" t="inlineStr">
        <is>
          <t>В слое безопасности.</t>
        </is>
      </c>
      <c r="E17" s="16" t="inlineStr">
        <is>
          <t>—</t>
        </is>
      </c>
      <c r="F17" s="15" t="inlineStr">
        <is>
          <t>[TA BALANCE]</t>
        </is>
      </c>
    </row>
  </sheetData>
  <autoFilter ref="A4:F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2" customWidth="1" min="3" max="3"/>
    <col width="40" customWidth="1" min="4" max="4"/>
    <col width="46" customWidth="1" min="5" max="5"/>
    <col width="16" customWidth="1" min="6" max="6"/>
  </cols>
  <sheetData>
    <row r="1">
      <c r="A1" s="8" t="inlineStr">
        <is>
          <t>Множители за принадлежность, столицу, войну и границу</t>
        </is>
      </c>
    </row>
    <row r="2">
      <c r="A2" s="9" t="inlineStr">
        <is>
          <t>Источник: common/scripted_effects/trade_anything_ai_states.txt. ГЛАВНОЕ: эти множители НЕ перемножаются — берётся самый сильный.</t>
        </is>
      </c>
    </row>
    <row r="4">
      <c r="A4" s="10" t="inlineStr">
        <is>
          <t>Механика</t>
        </is>
      </c>
      <c r="B4" s="10" t="inlineStr">
        <is>
          <t>Значение</t>
        </is>
      </c>
      <c r="C4" s="10" t="inlineStr">
        <is>
          <t>Что означает</t>
        </is>
      </c>
      <c r="D4" s="10" t="inlineStr">
        <is>
          <t>Когда применяется</t>
        </is>
      </c>
      <c r="E4" s="10" t="inlineStr">
        <is>
          <t>Пример</t>
        </is>
      </c>
      <c r="F4" s="10" t="inlineStr">
        <is>
          <t>Тип</t>
        </is>
      </c>
    </row>
    <row r="5">
      <c r="A5" s="11" t="inlineStr">
        <is>
          <t>ПРИ ОТДАЧЕ (ИИ отдаёт вам)</t>
        </is>
      </c>
      <c r="B5" s="12" t="n"/>
      <c r="C5" s="12" t="n"/>
      <c r="D5" s="12" t="n"/>
      <c r="E5" s="12" t="n"/>
      <c r="F5" s="12" t="n"/>
    </row>
    <row r="6">
      <c r="A6" s="13" t="inlineStr">
        <is>
          <t>Критический core</t>
        </is>
      </c>
      <c r="B6" s="14" t="inlineStr">
        <is>
          <t>×4.0</t>
        </is>
      </c>
      <c r="C6" s="13" t="inlineStr">
        <is>
          <t>Ядро государства. Дороже всего.</t>
        </is>
      </c>
      <c r="D6" s="13" t="inlineStr">
        <is>
          <t>Свой core высокой значимости.</t>
        </is>
      </c>
      <c r="E6" s="13" t="inlineStr">
        <is>
          <t>—</t>
        </is>
      </c>
      <c r="F6" s="15" t="inlineStr">
        <is>
          <t>[TA BALANCE]</t>
        </is>
      </c>
    </row>
    <row r="7">
      <c r="A7" s="16" t="inlineStr">
        <is>
          <t>Столица</t>
        </is>
      </c>
      <c r="B7" s="17" t="inlineStr">
        <is>
          <t>×2.5</t>
        </is>
      </c>
      <c r="C7" s="16" t="inlineStr">
        <is>
          <t>Плюс отдельное жёсткое вето — столицу не продают вовсе.</t>
        </is>
      </c>
      <c r="D7" s="16" t="inlineStr">
        <is>
          <t>Штат со столицей.</t>
        </is>
      </c>
      <c r="E7" s="16" t="inlineStr">
        <is>
          <t>Никакая сумма столицу не купит.</t>
        </is>
      </c>
      <c r="F7" s="15" t="inlineStr">
        <is>
          <t>[TA BALANCE]</t>
        </is>
      </c>
    </row>
    <row r="8">
      <c r="A8" s="13" t="inlineStr">
        <is>
          <t>Свой core</t>
        </is>
      </c>
      <c r="B8" s="14" t="inlineStr">
        <is>
          <t>×1.6</t>
        </is>
      </c>
      <c r="C8" s="13" t="inlineStr">
        <is>
          <t>Своя историческая земля.</t>
        </is>
      </c>
      <c r="D8" s="13" t="inlineStr">
        <is>
          <t>is_core_of у отдающего.</t>
        </is>
      </c>
      <c r="E8" s="13" t="inlineStr">
        <is>
          <t>—</t>
        </is>
      </c>
      <c r="F8" s="15" t="inlineStr">
        <is>
          <t>[TA BALANCE]</t>
        </is>
      </c>
    </row>
    <row r="9">
      <c r="A9" s="16" t="inlineStr">
        <is>
          <t>Своя претензия</t>
        </is>
      </c>
      <c r="B9" s="17" t="inlineStr">
        <is>
          <t>×1.20</t>
        </is>
      </c>
      <c r="C9" s="16" t="inlineStr"/>
      <c r="D9" s="16" t="inlineStr">
        <is>
          <t>is_claimed_by у отдающего.</t>
        </is>
      </c>
      <c r="E9" s="16" t="inlineStr">
        <is>
          <t>—</t>
        </is>
      </c>
      <c r="F9" s="15" t="inlineStr">
        <is>
          <t>[TA BALANCE]</t>
        </is>
      </c>
    </row>
    <row r="10">
      <c r="A10" s="13" t="inlineStr">
        <is>
          <t>Не свой core</t>
        </is>
      </c>
      <c r="B10" s="14" t="inlineStr">
        <is>
          <t>×0.80</t>
        </is>
      </c>
      <c r="C10" s="13" t="inlineStr">
        <is>
          <t>Чужая земля отдаётся охотнее.</t>
        </is>
      </c>
      <c r="D10" s="13" t="inlineStr">
        <is>
          <t>Штат не core отдающего.</t>
        </is>
      </c>
      <c r="E10" s="13" t="inlineStr">
        <is>
          <t>—</t>
        </is>
      </c>
      <c r="F10" s="15" t="inlineStr">
        <is>
          <t>[TA BALANCE]</t>
        </is>
      </c>
    </row>
    <row r="11">
      <c r="A11" s="16" t="inlineStr">
        <is>
          <t>Core партнёра</t>
        </is>
      </c>
      <c r="B11" s="17" t="inlineStr">
        <is>
          <t>×0.75</t>
        </is>
      </c>
      <c r="C11" s="16" t="inlineStr">
        <is>
          <t>Вы забираете свою историческую землю — ИИ держится за неё слабее.</t>
        </is>
      </c>
      <c r="D11" s="16" t="inlineStr">
        <is>
          <t>is_core_of у получателя.</t>
        </is>
      </c>
      <c r="E11" s="16" t="inlineStr">
        <is>
          <t>Возврат Эльзаса Франции дешевле.</t>
        </is>
      </c>
      <c r="F11" s="15" t="inlineStr">
        <is>
          <t>[TA BALANCE]</t>
        </is>
      </c>
    </row>
    <row r="12">
      <c r="A12" s="13" t="inlineStr">
        <is>
          <t>Претензия партнёра</t>
        </is>
      </c>
      <c r="B12" s="14" t="inlineStr">
        <is>
          <t>×0.90</t>
        </is>
      </c>
      <c r="C12" s="13" t="inlineStr"/>
      <c r="D12" s="13" t="inlineStr">
        <is>
          <t>is_claimed_by у получателя.</t>
        </is>
      </c>
      <c r="E12" s="13" t="inlineStr">
        <is>
          <t>—</t>
        </is>
      </c>
      <c r="F12" s="15" t="inlineStr">
        <is>
          <t>[TA BALANCE]</t>
        </is>
      </c>
    </row>
    <row r="13">
      <c r="A13" s="11" t="inlineStr">
        <is>
          <t>ПРИ ПОЛУЧЕНИИ (вы отдаёте ИИ)</t>
        </is>
      </c>
      <c r="B13" s="12" t="n"/>
      <c r="C13" s="12" t="n"/>
      <c r="D13" s="12" t="n"/>
      <c r="E13" s="12" t="n"/>
      <c r="F13" s="12" t="n"/>
    </row>
    <row r="14">
      <c r="A14" s="13" t="inlineStr">
        <is>
          <t>Свой core получателя</t>
        </is>
      </c>
      <c r="B14" s="14" t="inlineStr">
        <is>
          <t>×1.35</t>
        </is>
      </c>
      <c r="C14" s="13" t="inlineStr">
        <is>
          <t>ИИ ценит возврат своей земли выше.</t>
        </is>
      </c>
      <c r="D14" s="13" t="inlineStr">
        <is>
          <t>—</t>
        </is>
      </c>
      <c r="E14" s="13" t="inlineStr">
        <is>
          <t>—</t>
        </is>
      </c>
      <c r="F14" s="15" t="inlineStr">
        <is>
          <t>[TA BALANCE]</t>
        </is>
      </c>
    </row>
    <row r="15">
      <c r="A15" s="16" t="inlineStr">
        <is>
          <t>Своя претензия</t>
        </is>
      </c>
      <c r="B15" s="17" t="inlineStr">
        <is>
          <t>×1.15</t>
        </is>
      </c>
      <c r="C15" s="16" t="inlineStr"/>
      <c r="D15" s="16" t="inlineStr">
        <is>
          <t>—</t>
        </is>
      </c>
      <c r="E15" s="16" t="inlineStr">
        <is>
          <t>—</t>
        </is>
      </c>
      <c r="F15" s="15" t="inlineStr">
        <is>
          <t>[TA BALANCE]</t>
        </is>
      </c>
    </row>
    <row r="16">
      <c r="A16" s="13" t="inlineStr">
        <is>
          <t>Core партнёра</t>
        </is>
      </c>
      <c r="B16" s="14" t="inlineStr">
        <is>
          <t>×0.85</t>
        </is>
      </c>
      <c r="C16" s="13" t="inlineStr"/>
      <c r="D16" s="13" t="inlineStr">
        <is>
          <t>—</t>
        </is>
      </c>
      <c r="E16" s="13" t="inlineStr">
        <is>
          <t>—</t>
        </is>
      </c>
      <c r="F16" s="15" t="inlineStr">
        <is>
          <t>[TA BALANCE]</t>
        </is>
      </c>
    </row>
    <row r="17">
      <c r="A17" s="16" t="inlineStr">
        <is>
          <t>Претензия партнёра</t>
        </is>
      </c>
      <c r="B17" s="17" t="inlineStr">
        <is>
          <t>×0.95</t>
        </is>
      </c>
      <c r="C17" s="16" t="inlineStr"/>
      <c r="D17" s="16" t="inlineStr">
        <is>
          <t>—</t>
        </is>
      </c>
      <c r="E17" s="16" t="inlineStr">
        <is>
          <t>—</t>
        </is>
      </c>
      <c r="F17" s="15" t="inlineStr">
        <is>
          <t>[TA BALANCE]</t>
        </is>
      </c>
    </row>
    <row r="18">
      <c r="A18" s="13" t="inlineStr">
        <is>
          <t>Не core</t>
        </is>
      </c>
      <c r="B18" s="14" t="inlineStr">
        <is>
          <t>×0.75</t>
        </is>
      </c>
      <c r="C18" s="13" t="inlineStr"/>
      <c r="D18" s="13" t="inlineStr">
        <is>
          <t>—</t>
        </is>
      </c>
      <c r="E18" s="13" t="inlineStr">
        <is>
          <t>—</t>
        </is>
      </c>
      <c r="F18" s="15" t="inlineStr">
        <is>
          <t>[TA BALANCE]</t>
        </is>
      </c>
    </row>
    <row r="19">
      <c r="A19" s="16" t="inlineStr">
        <is>
          <t>Соседний со своей землёй</t>
        </is>
      </c>
      <c r="B19" s="17" t="inlineStr">
        <is>
          <t>×1.15</t>
        </is>
      </c>
      <c r="C19" s="16" t="inlineStr">
        <is>
          <t>Прирезать вплотную к себе выгоднее.</t>
        </is>
      </c>
      <c r="D19" s="16" t="inlineStr">
        <is>
          <t>Граничит с землёй получателя.</t>
        </is>
      </c>
      <c r="E19" s="16" t="inlineStr">
        <is>
          <t>—</t>
        </is>
      </c>
      <c r="F19" s="15" t="inlineStr">
        <is>
          <t>[TA BALANCE]</t>
        </is>
      </c>
    </row>
    <row r="20">
      <c r="A20" s="11" t="inlineStr">
        <is>
          <t>КОНТЕКСТ</t>
        </is>
      </c>
      <c r="B20" s="12" t="n"/>
      <c r="C20" s="12" t="n"/>
      <c r="D20" s="12" t="n"/>
      <c r="E20" s="12" t="n"/>
      <c r="F20" s="12" t="n"/>
    </row>
    <row r="21">
      <c r="A21" s="16" t="inlineStr">
        <is>
          <t>Война</t>
        </is>
      </c>
      <c r="B21" s="17" t="inlineStr">
        <is>
          <t>×1.25</t>
        </is>
      </c>
      <c r="C21" s="16" t="inlineStr">
        <is>
          <t>Во время войны земля отдаётся неохотнее.</t>
        </is>
      </c>
      <c r="D21" s="16" t="inlineStr">
        <is>
          <t>Отдающий воюет.</t>
        </is>
      </c>
      <c r="E21" s="16" t="inlineStr">
        <is>
          <t>—</t>
        </is>
      </c>
      <c r="F21" s="15" t="inlineStr">
        <is>
          <t>[TA BALANCE]</t>
        </is>
      </c>
    </row>
    <row r="22">
      <c r="A22" s="13" t="inlineStr">
        <is>
          <t>Домашний регион</t>
        </is>
      </c>
      <c r="B22" s="14" t="inlineStr">
        <is>
          <t>×1.15</t>
        </is>
      </c>
      <c r="C22" s="13" t="inlineStr">
        <is>
          <t>Метрополия дороже колонии.</t>
        </is>
      </c>
      <c r="D22" s="13" t="inlineStr">
        <is>
          <t>—</t>
        </is>
      </c>
      <c r="E22" s="13" t="inlineStr">
        <is>
          <t>—</t>
        </is>
      </c>
      <c r="F22" s="15" t="inlineStr">
        <is>
          <t>[TA BALANCE]</t>
        </is>
      </c>
    </row>
    <row r="23">
      <c r="A23" s="16" t="inlineStr">
        <is>
          <t>Своя граница</t>
        </is>
      </c>
      <c r="B23" s="17" t="inlineStr">
        <is>
          <t>×1.10</t>
        </is>
      </c>
      <c r="C23" s="16" t="inlineStr"/>
      <c r="D23" s="16" t="inlineStr">
        <is>
          <t>—</t>
        </is>
      </c>
      <c r="E23" s="16" t="inlineStr">
        <is>
          <t>—</t>
        </is>
      </c>
      <c r="F23" s="15" t="inlineStr">
        <is>
          <t>[TA BALANCE]</t>
        </is>
      </c>
    </row>
    <row r="24">
      <c r="A24" s="13" t="inlineStr">
        <is>
          <t>Граница партнёра</t>
        </is>
      </c>
      <c r="B24" s="14" t="inlineStr">
        <is>
          <t>×0.90</t>
        </is>
      </c>
      <c r="C24" s="13" t="inlineStr"/>
      <c r="D24" s="13" t="inlineStr">
        <is>
          <t>—</t>
        </is>
      </c>
      <c r="E24" s="13" t="inlineStr">
        <is>
          <t>—</t>
        </is>
      </c>
      <c r="F24" s="15" t="inlineStr">
        <is>
          <t>[TA BALANCE]</t>
        </is>
      </c>
    </row>
    <row r="25">
      <c r="A25" s="16" t="inlineStr">
        <is>
          <t>Заморская территория</t>
        </is>
      </c>
      <c r="B25" s="17" t="inlineStr">
        <is>
          <t>×0.85</t>
        </is>
      </c>
      <c r="C25" s="16" t="inlineStr">
        <is>
          <t>Колонию отдают легче.</t>
        </is>
      </c>
      <c r="D25" s="16" t="inlineStr">
        <is>
          <t>—</t>
        </is>
      </c>
      <c r="E25" s="16" t="inlineStr">
        <is>
          <t>—</t>
        </is>
      </c>
      <c r="F25" s="15" t="inlineStr">
        <is>
          <t>[TA BALANCE]</t>
        </is>
      </c>
    </row>
    <row r="26">
      <c r="A26" s="13" t="inlineStr">
        <is>
          <t>Штат не контролируется</t>
        </is>
      </c>
      <c r="B26" s="14" t="inlineStr">
        <is>
          <t>×0.85</t>
        </is>
      </c>
      <c r="C26" s="13" t="inlineStr">
        <is>
          <t>Оккупированный кем-то штат дешевле.</t>
        </is>
      </c>
      <c r="D26" s="13" t="inlineStr">
        <is>
          <t>Владелец не контролирует штат.</t>
        </is>
      </c>
      <c r="E26" s="13" t="inlineStr">
        <is>
          <t>—</t>
        </is>
      </c>
      <c r="F26" s="15" t="inlineStr">
        <is>
          <t>[TA BALANCE]</t>
        </is>
      </c>
    </row>
    <row r="27">
      <c r="A27" s="16" t="inlineStr">
        <is>
          <t>Побережье / остров</t>
        </is>
      </c>
      <c r="B27" s="17" t="inlineStr">
        <is>
          <t>×1.05</t>
        </is>
      </c>
      <c r="C27" s="16" t="inlineStr">
        <is>
          <t>Небольшая надбавка.</t>
        </is>
      </c>
      <c r="D27" s="16" t="inlineStr">
        <is>
          <t>—</t>
        </is>
      </c>
      <c r="E27" s="16" t="inlineStr">
        <is>
          <t>—</t>
        </is>
      </c>
      <c r="F27" s="15" t="inlineStr">
        <is>
          <t>[TA BALANCE]</t>
        </is>
      </c>
    </row>
    <row r="28">
      <c r="A28" s="11" t="inlineStr">
        <is>
          <t>ПРАВИЛО СЛОЖЕНИЯ</t>
        </is>
      </c>
      <c r="B28" s="12" t="n"/>
      <c r="C28" s="12" t="n"/>
      <c r="D28" s="12" t="n"/>
      <c r="E28" s="12" t="n"/>
      <c r="F28" s="12" t="n"/>
    </row>
    <row r="29">
      <c r="A29" s="16" t="inlineStr">
        <is>
          <t>Только сильнейший множитель</t>
        </is>
      </c>
      <c r="B29" s="17" t="inlineStr">
        <is>
          <t>не перемножаются</t>
        </is>
      </c>
      <c r="C29" s="16" t="inlineStr">
        <is>
          <t>Раньше core и тир перемножались и давали ×22.4 — цена улетала в космос и сделка была невозможна в принципе. Теперь берётся один самый сильный фактор.</t>
        </is>
      </c>
      <c r="D29" s="16" t="inlineStr">
        <is>
          <t>Всегда.</t>
        </is>
      </c>
      <c r="E29" s="16" t="inlineStr">
        <is>
          <t>Core + T2: было ×22.4, стало ×6.4.</t>
        </is>
      </c>
      <c r="F29" s="18" t="inlineStr">
        <is>
          <t>[TA DESIGN]</t>
        </is>
      </c>
    </row>
  </sheetData>
  <autoFilter ref="A4:F29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2" customWidth="1" min="3" max="3"/>
    <col width="40" customWidth="1" min="4" max="4"/>
    <col width="46" customWidth="1" min="5" max="5"/>
    <col width="16" customWidth="1" min="6" max="6"/>
  </cols>
  <sheetData>
    <row r="1">
      <c r="A1" s="8" t="inlineStr">
        <is>
          <t>Доступность приобретаемой территории для нового владельца</t>
        </is>
      </c>
    </row>
    <row r="2">
      <c r="A2" s="9" t="inlineStr">
        <is>
          <t>Источник: common/scripted_effects/trade_anything_ai_states.txt. Логика: земля, до которой не дотянуться, реально стоит меньше.</t>
        </is>
      </c>
    </row>
    <row r="4">
      <c r="A4" s="10" t="inlineStr">
        <is>
          <t>Механика</t>
        </is>
      </c>
      <c r="B4" s="10" t="inlineStr">
        <is>
          <t>Значение</t>
        </is>
      </c>
      <c r="C4" s="10" t="inlineStr">
        <is>
          <t>Что означает</t>
        </is>
      </c>
      <c r="D4" s="10" t="inlineStr">
        <is>
          <t>Когда применяется</t>
        </is>
      </c>
      <c r="E4" s="10" t="inlineStr">
        <is>
          <t>Пример</t>
        </is>
      </c>
      <c r="F4" s="10" t="inlineStr">
        <is>
          <t>Тип</t>
        </is>
      </c>
    </row>
    <row r="5">
      <c r="A5" s="16" t="inlineStr">
        <is>
          <t>Анклав без связи</t>
        </is>
      </c>
      <c r="B5" s="17" t="inlineStr">
        <is>
          <t>×0.35</t>
        </is>
      </c>
      <c r="C5" s="16" t="inlineStr">
        <is>
          <t>Территория, не связанная по суше с землёй нового владельца и без морского доступа.</t>
        </is>
      </c>
      <c r="D5" s="16" t="inlineStr">
        <is>
          <t>При оценке получаемой земли.</t>
        </is>
      </c>
      <c r="E5" s="16" t="inlineStr">
        <is>
          <t>Кусок в глубине чужой страны почти ничего не стоит.</t>
        </is>
      </c>
      <c r="F5" s="15" t="inlineStr">
        <is>
          <t>[TA BALANCE]</t>
        </is>
      </c>
    </row>
    <row r="6">
      <c r="A6" s="13" t="inlineStr">
        <is>
          <t>Побережье без порта</t>
        </is>
      </c>
      <c r="B6" s="14" t="inlineStr">
        <is>
          <t>×0.55</t>
        </is>
      </c>
      <c r="C6" s="13" t="inlineStr">
        <is>
          <t>Морем дотянуться нельзя — порта нет.</t>
        </is>
      </c>
      <c r="D6" s="13" t="inlineStr">
        <is>
          <t>Прибрежный штат без базы.</t>
        </is>
      </c>
      <c r="E6" s="13" t="inlineStr">
        <is>
          <t>—</t>
        </is>
      </c>
      <c r="F6" s="15" t="inlineStr">
        <is>
          <t>[TA BALANCE]</t>
        </is>
      </c>
    </row>
    <row r="7">
      <c r="A7" s="16" t="inlineStr">
        <is>
          <t>Заморская земля с портом</t>
        </is>
      </c>
      <c r="B7" s="17" t="inlineStr">
        <is>
          <t>×0.75</t>
        </is>
      </c>
      <c r="C7" s="16" t="inlineStr">
        <is>
          <t>Дотянуться можно, но по морю.</t>
        </is>
      </c>
      <c r="D7" s="16" t="inlineStr">
        <is>
          <t>Есть порт, нет сухопутной связи.</t>
        </is>
      </c>
      <c r="E7" s="16" t="inlineStr">
        <is>
          <t>—</t>
        </is>
      </c>
      <c r="F7" s="15" t="inlineStr">
        <is>
          <t>[TA BALANCE]</t>
        </is>
      </c>
    </row>
    <row r="8">
      <c r="A8" s="13" t="inlineStr">
        <is>
          <t>Остров без порта</t>
        </is>
      </c>
      <c r="B8" s="14" t="inlineStr">
        <is>
          <t>×0.85</t>
        </is>
      </c>
      <c r="C8" s="13" t="inlineStr">
        <is>
          <t>Мягче остальных: остров не должен наказываться за то, что он остров.</t>
        </is>
      </c>
      <c r="D8" s="13" t="inlineStr">
        <is>
          <t>Островной штат без базы.</t>
        </is>
      </c>
      <c r="E8" s="13" t="inlineStr">
        <is>
          <t>—</t>
        </is>
      </c>
      <c r="F8" s="15" t="inlineStr">
        <is>
          <t>[TA BALANCE]</t>
        </is>
      </c>
    </row>
    <row r="9">
      <c r="A9" s="16" t="inlineStr">
        <is>
          <t>Связность считается от своей земли</t>
        </is>
      </c>
      <c r="B9" s="17" t="inlineStr">
        <is>
          <t>4 прохода</t>
        </is>
      </c>
      <c r="C9" s="16" t="inlineStr">
        <is>
          <t>Связь распространяется ОТ территории, которой новый владелец уже владеет.</t>
        </is>
      </c>
      <c r="D9" s="16" t="inlineStr">
        <is>
          <t>При оценке пакета из нескольких штатов.</t>
        </is>
      </c>
      <c r="E9" s="16" t="inlineStr">
        <is>
          <t>Пакет из 5 оторванных регионов не может подтвердить сам себя тем, что они граничат друг с другом.</t>
        </is>
      </c>
      <c r="F9" s="18" t="inlineStr">
        <is>
          <t>[TA DESIGN]</t>
        </is>
      </c>
    </row>
    <row r="10">
      <c r="A10" s="13" t="inlineStr">
        <is>
          <t>Порядок применения</t>
        </is>
      </c>
      <c r="B10" s="14" t="inlineStr">
        <is>
          <t>после пола 500</t>
        </is>
      </c>
      <c r="C10" s="13" t="inlineStr">
        <is>
          <t>Множители доступности идут ПОСЛЕ минимальной цены, поэтому недоступная земля может стоить дешевле 500.</t>
        </is>
      </c>
      <c r="D10" s="13" t="inlineStr">
        <is>
          <t>Всегда.</t>
        </is>
      </c>
      <c r="E10" s="13" t="inlineStr">
        <is>
          <t>Анклав: 500 × 0.35 = 175.</t>
        </is>
      </c>
      <c r="F10" s="18" t="inlineStr">
        <is>
          <t>[TA DESIGN]</t>
        </is>
      </c>
    </row>
  </sheetData>
  <autoFilter ref="A4:F10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2" customWidth="1" min="3" max="3"/>
    <col width="40" customWidth="1" min="4" max="4"/>
    <col width="46" customWidth="1" min="5" max="5"/>
    <col width="16" customWidth="1" min="6" max="6"/>
  </cols>
  <sheetData>
    <row r="1">
      <c r="A1" s="8" t="inlineStr">
        <is>
          <t>Ресурсы штата дороже для того, кому их не хватает</t>
        </is>
      </c>
    </row>
    <row r="2">
      <c r="A2" s="9" t="inlineStr">
        <is>
          <t>Источник: common/scripted_effects/trade_anything_ai_states.txt. Считается по СОБСТВЕННОМУ балансу оценивающей страны.</t>
        </is>
      </c>
    </row>
    <row r="4">
      <c r="A4" s="10" t="inlineStr">
        <is>
          <t>Механика</t>
        </is>
      </c>
      <c r="B4" s="10" t="inlineStr">
        <is>
          <t>Значение</t>
        </is>
      </c>
      <c r="C4" s="10" t="inlineStr">
        <is>
          <t>Что означает</t>
        </is>
      </c>
      <c r="D4" s="10" t="inlineStr">
        <is>
          <t>Когда применяется</t>
        </is>
      </c>
      <c r="E4" s="10" t="inlineStr">
        <is>
          <t>Пример</t>
        </is>
      </c>
      <c r="F4" s="10" t="inlineStr">
        <is>
          <t>Тип</t>
        </is>
      </c>
    </row>
    <row r="5">
      <c r="A5" s="16" t="inlineStr">
        <is>
          <t>Достаток</t>
        </is>
      </c>
      <c r="B5" s="17" t="inlineStr">
        <is>
          <t>×1.0</t>
        </is>
      </c>
      <c r="C5" s="16" t="inlineStr">
        <is>
          <t>Своей добычи хватает — обычная цена.</t>
        </is>
      </c>
      <c r="D5" s="16" t="inlineStr">
        <is>
          <t>Производство ≥ потребления.</t>
        </is>
      </c>
      <c r="E5" s="16" t="inlineStr">
        <is>
          <t>—</t>
        </is>
      </c>
      <c r="F5" s="15" t="inlineStr">
        <is>
          <t>[TA BALANCE]</t>
        </is>
      </c>
    </row>
    <row r="6">
      <c r="A6" s="13" t="inlineStr">
        <is>
          <t>Нехватка</t>
        </is>
      </c>
      <c r="B6" s="14" t="inlineStr">
        <is>
          <t>×1.4</t>
        </is>
      </c>
      <c r="C6" s="13" t="inlineStr">
        <is>
          <t>Своя добыча не покрывает потребление.</t>
        </is>
      </c>
      <c r="D6" s="13" t="inlineStr">
        <is>
          <t>Производство &lt; потребления.</t>
        </is>
      </c>
      <c r="E6" s="13" t="inlineStr">
        <is>
          <t>Штат с нефтью для Италии дороже, чем для СССР.</t>
        </is>
      </c>
      <c r="F6" s="15" t="inlineStr">
        <is>
          <t>[TA BALANCE]</t>
        </is>
      </c>
    </row>
    <row r="7">
      <c r="A7" s="16" t="inlineStr">
        <is>
          <t>Полная зависимость</t>
        </is>
      </c>
      <c r="B7" s="17" t="inlineStr">
        <is>
          <t>×2.0</t>
        </is>
      </c>
      <c r="C7" s="16" t="inlineStr">
        <is>
          <t>Своей добычи нет вообще, а ресурс потребляется.</t>
        </is>
      </c>
      <c r="D7" s="16" t="inlineStr">
        <is>
          <t>Производство ≈ 0 при ненулевом потреблении.</t>
        </is>
      </c>
      <c r="E7" s="16" t="inlineStr">
        <is>
          <t>Япония и нефть.</t>
        </is>
      </c>
      <c r="F7" s="15" t="inlineStr">
        <is>
          <t>[TA BALANCE]</t>
        </is>
      </c>
    </row>
    <row r="8">
      <c r="A8" s="13" t="inlineStr">
        <is>
          <t>Охват</t>
        </is>
      </c>
      <c r="B8" s="14" t="inlineStr">
        <is>
          <t>7 ресурсов</t>
        </is>
      </c>
      <c r="C8" s="13" t="inlineStr">
        <is>
          <t>Нефть, алюминий, резина, вольфрам, сталь, хром — все ванильные ресурсы.</t>
        </is>
      </c>
      <c r="D8" s="13" t="inlineStr">
        <is>
          <t>Всегда.</t>
        </is>
      </c>
      <c r="E8" s="13" t="inlineStr">
        <is>
          <t>—</t>
        </is>
      </c>
      <c r="F8" s="19" t="inlineStr">
        <is>
          <t>[HOI4 VANILLA]</t>
        </is>
      </c>
    </row>
    <row r="9">
      <c r="A9" s="16" t="inlineStr">
        <is>
          <t>Единый коэффициент</t>
        </is>
      </c>
      <c r="B9" s="17" t="inlineStr">
        <is>
          <t>одинаковый для всех</t>
        </is>
      </c>
      <c r="C9" s="16" t="inlineStr">
        <is>
          <t>Все семь ресурсов имеют одинаковую ванильную стоимость производства, поэтому и множитель общий.</t>
        </is>
      </c>
      <c r="D9" s="16" t="inlineStr">
        <is>
          <t>Всегда.</t>
        </is>
      </c>
      <c r="E9" s="16" t="inlineStr">
        <is>
          <t>—</t>
        </is>
      </c>
      <c r="F9" s="19" t="inlineStr">
        <is>
          <t>[HOI4 VANILLA]</t>
        </is>
      </c>
    </row>
    <row r="10">
      <c r="A10" s="13" t="inlineStr">
        <is>
          <t>Отказоустойчивость</t>
        </is>
      </c>
      <c r="B10" s="14" t="inlineStr">
        <is>
          <t>сигнал OK</t>
        </is>
      </c>
      <c r="C10" s="13" t="inlineStr">
        <is>
          <t>Если данные по ресурсам недоступны, цена считается без изменений, а не обнуляется.</t>
        </is>
      </c>
      <c r="D10" s="13" t="inlineStr">
        <is>
          <t>Всегда.</t>
        </is>
      </c>
      <c r="E10" s="13" t="inlineStr">
        <is>
          <t>В логе виден RESOURCE SIGNAL OK = 1.</t>
        </is>
      </c>
      <c r="F10" s="18" t="inlineStr">
        <is>
          <t>[TA DESIGN]</t>
        </is>
      </c>
    </row>
  </sheetData>
  <autoFilter ref="A4:F10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2" customWidth="1" min="3" max="3"/>
    <col width="40" customWidth="1" min="4" max="4"/>
    <col width="46" customWidth="1" min="5" max="5"/>
    <col width="16" customWidth="1" min="6" max="6"/>
  </cols>
  <sheetData>
    <row r="1">
      <c r="A1" s="8" t="inlineStr">
        <is>
          <t>Чем и в какой доле можно оплатить постоянный актив</t>
        </is>
      </c>
    </row>
    <row r="2">
      <c r="A2" s="9" t="inlineStr">
        <is>
          <t>Источник: common/scripted_effects/trade_anything_ai_decision.txt. Смысл: возвращаемым активом нельзя навсегда купить землю.</t>
        </is>
      </c>
    </row>
    <row r="4">
      <c r="A4" s="10" t="inlineStr">
        <is>
          <t>Механика</t>
        </is>
      </c>
      <c r="B4" s="10" t="inlineStr">
        <is>
          <t>Значение</t>
        </is>
      </c>
      <c r="C4" s="10" t="inlineStr">
        <is>
          <t>Что означает</t>
        </is>
      </c>
      <c r="D4" s="10" t="inlineStr">
        <is>
          <t>Когда применяется</t>
        </is>
      </c>
      <c r="E4" s="10" t="inlineStr">
        <is>
          <t>Пример</t>
        </is>
      </c>
      <c r="F4" s="10" t="inlineStr">
        <is>
          <t>Тип</t>
        </is>
      </c>
    </row>
    <row r="5">
      <c r="A5" s="11" t="inlineStr">
        <is>
          <t>ПОТОЛКИ ПО ТИПУ ОПЛАТЫ</t>
        </is>
      </c>
      <c r="B5" s="12" t="n"/>
      <c r="C5" s="12" t="n"/>
      <c r="D5" s="12" t="n"/>
      <c r="E5" s="12" t="n"/>
      <c r="F5" s="12" t="n"/>
    </row>
    <row r="6">
      <c r="A6" s="13" t="inlineStr">
        <is>
          <t>Людские ресурсы</t>
        </is>
      </c>
      <c r="B6" s="14" t="inlineStr">
        <is>
          <t>макс. 25 %</t>
        </is>
      </c>
      <c r="C6" s="13" t="inlineStr">
        <is>
          <t>Больше четверти цены постоянного актива людьми не закрыть.</t>
        </is>
      </c>
      <c r="D6" s="13" t="inlineStr">
        <is>
          <t>При покупке территорий и других постоянных активов.</t>
        </is>
      </c>
      <c r="E6" s="13" t="inlineStr">
        <is>
          <t>Штат за 2000 очков: людьми максимум 500.</t>
        </is>
      </c>
      <c r="F6" s="15" t="inlineStr">
        <is>
          <t>[TA BALANCE]</t>
        </is>
      </c>
    </row>
    <row r="7">
      <c r="A7" s="16" t="inlineStr">
        <is>
          <t>Снаряжение</t>
        </is>
      </c>
      <c r="B7" s="17" t="inlineStr">
        <is>
          <t>макс. 40 %</t>
        </is>
      </c>
      <c r="C7" s="16" t="inlineStr">
        <is>
          <t>Снаряжение расходуется, поэтому им нельзя оплатить землю целиком.</t>
        </is>
      </c>
      <c r="D7" s="16" t="inlineStr">
        <is>
          <t>Там же.</t>
        </is>
      </c>
      <c r="E7" s="16" t="inlineStr">
        <is>
          <t>—</t>
        </is>
      </c>
      <c r="F7" s="15" t="inlineStr">
        <is>
          <t>[TA BALANCE]</t>
        </is>
      </c>
    </row>
    <row r="8">
      <c r="A8" s="13" t="inlineStr">
        <is>
          <t>Корабли</t>
        </is>
      </c>
      <c r="B8" s="14" t="inlineStr">
        <is>
          <t>макс. 40 %</t>
        </is>
      </c>
      <c r="C8" s="13" t="inlineStr">
        <is>
          <t>Как снаряжение.</t>
        </is>
      </c>
      <c r="D8" s="13" t="inlineStr">
        <is>
          <t>Там же.</t>
        </is>
      </c>
      <c r="E8" s="13" t="inlineStr">
        <is>
          <t>—</t>
        </is>
      </c>
      <c r="F8" s="15" t="inlineStr">
        <is>
          <t>[TA BALANCE]</t>
        </is>
      </c>
    </row>
    <row r="9">
      <c r="A9" s="16" t="inlineStr">
        <is>
          <t>Фабрики</t>
        </is>
      </c>
      <c r="B9" s="17" t="inlineStr">
        <is>
          <t>макс. 30 % цены штата</t>
        </is>
      </c>
      <c r="C9" s="16" t="inlineStr">
        <is>
          <t>Фабрика — возвращаемый модификатор, а не переданное здание.</t>
        </is>
      </c>
      <c r="D9" s="16" t="inlineStr">
        <is>
          <t>При покупке территории.</t>
        </is>
      </c>
      <c r="E9" s="16" t="inlineStr">
        <is>
          <t>Нельзя купить провинцию, «одолжив» заводы.</t>
        </is>
      </c>
      <c r="F9" s="15" t="inlineStr">
        <is>
          <t>[TA BALANCE]</t>
        </is>
      </c>
    </row>
    <row r="10">
      <c r="A10" s="11" t="inlineStr">
        <is>
          <t>PAYMENT-LOCK НА CORES</t>
        </is>
      </c>
      <c r="B10" s="12" t="n"/>
      <c r="C10" s="12" t="n"/>
      <c r="D10" s="12" t="n"/>
      <c r="E10" s="12" t="n"/>
      <c r="F10" s="12" t="n"/>
    </row>
    <row r="11">
      <c r="A11" s="16" t="inlineStr">
        <is>
          <t>Доля самой территорией</t>
        </is>
      </c>
      <c r="B11" s="17" t="inlineStr">
        <is>
          <t>мин. 75 %</t>
        </is>
      </c>
      <c r="C11" s="16" t="inlineStr">
        <is>
          <t>При покупке core ИИ минимум три четверти цены должен получить землёй, а не смешанной оплатой.</t>
        </is>
      </c>
      <c r="D11" s="16" t="inlineStr">
        <is>
          <t>Когда в сделке участвует свой core ИИ.</t>
        </is>
      </c>
      <c r="E11" s="16" t="inlineStr">
        <is>
          <t>Германия отдала Аквитанию за пакет земель, а не за снаряжение.</t>
        </is>
      </c>
      <c r="F11" s="15" t="inlineStr">
        <is>
          <t>[TA BALANCE]</t>
        </is>
      </c>
    </row>
    <row r="12">
      <c r="A12" s="13" t="inlineStr">
        <is>
          <t>Потолок остатка</t>
        </is>
      </c>
      <c r="B12" s="14" t="inlineStr">
        <is>
          <t>×0.5</t>
        </is>
      </c>
      <c r="C12" s="13" t="inlineStr">
        <is>
          <t>Оставшуюся четверть тоже нельзя закрыть чем угодно.</t>
        </is>
      </c>
      <c r="D12" s="13" t="inlineStr">
        <is>
          <t>Там же.</t>
        </is>
      </c>
      <c r="E12" s="13" t="inlineStr">
        <is>
          <t>—</t>
        </is>
      </c>
      <c r="F12" s="15" t="inlineStr">
        <is>
          <t>[TA BALANCE]</t>
        </is>
      </c>
    </row>
    <row r="13">
      <c r="A13" s="16" t="inlineStr">
        <is>
          <t>Зачёт не выше цены</t>
        </is>
      </c>
      <c r="B13" s="17" t="inlineStr">
        <is>
          <t>clamp</t>
        </is>
      </c>
      <c r="C13" s="16" t="inlineStr">
        <is>
          <t>Зачтённая сумма ограничивается ценой: переплата не превращается в кредит.</t>
        </is>
      </c>
      <c r="D13" s="16" t="inlineStr">
        <is>
          <t>Всегда при локе.</t>
        </is>
      </c>
      <c r="E13" s="16" t="inlineStr">
        <is>
          <t>—</t>
        </is>
      </c>
      <c r="F13" s="18" t="inlineStr">
        <is>
          <t>[TA DESIGN]</t>
        </is>
      </c>
    </row>
    <row r="14">
      <c r="A14" s="11" t="inlineStr">
        <is>
          <t>ПОЧЕМУ ТАК</t>
        </is>
      </c>
      <c r="B14" s="12" t="n"/>
      <c r="C14" s="12" t="n"/>
      <c r="D14" s="12" t="n"/>
      <c r="E14" s="12" t="n"/>
      <c r="F14" s="12" t="n"/>
    </row>
    <row r="15">
      <c r="A15" s="16" t="inlineStr">
        <is>
          <t>Общий смысл</t>
        </is>
      </c>
      <c r="B15" s="17" t="inlineStr">
        <is>
          <t>—</t>
        </is>
      </c>
      <c r="C15" s="16" t="inlineStr">
        <is>
          <t>Раньше core был жёстким вето: землю нельзя было купить вообще ни за что. Теперь это цена плюс лок — дорого, но возможно.</t>
        </is>
      </c>
      <c r="D15" s="16" t="inlineStr">
        <is>
          <t>Всегда.</t>
        </is>
      </c>
      <c r="E15" s="16" t="inlineStr">
        <is>
          <t>Турция за Гибралтар Стамбул не отдаёт, но это уже вопрос цены, а не запрета.</t>
        </is>
      </c>
      <c r="F15" s="18" t="inlineStr">
        <is>
          <t>[TA DESIGN]</t>
        </is>
      </c>
    </row>
  </sheetData>
  <autoFilter ref="A4:F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2" customWidth="1" min="3" max="3"/>
    <col width="40" customWidth="1" min="4" max="4"/>
    <col width="46" customWidth="1" min="5" max="5"/>
    <col width="16" customWidth="1" min="6" max="6"/>
  </cols>
  <sheetData>
    <row r="1">
      <c r="A1" s="8" t="inlineStr">
        <is>
          <t>Нехватка, излишек, резерв и штраф за долю от запаса</t>
        </is>
      </c>
    </row>
    <row r="2">
      <c r="A2" s="9" t="inlineStr">
        <is>
          <t>Источник: trade_anything_ai_needs.txt, trade_anything_ai_quantity_share.txt, trade_anything_ai_strategic_assets.txt</t>
        </is>
      </c>
    </row>
    <row r="4">
      <c r="A4" s="10" t="inlineStr">
        <is>
          <t>Механика</t>
        </is>
      </c>
      <c r="B4" s="10" t="inlineStr">
        <is>
          <t>Значение</t>
        </is>
      </c>
      <c r="C4" s="10" t="inlineStr">
        <is>
          <t>Что означает</t>
        </is>
      </c>
      <c r="D4" s="10" t="inlineStr">
        <is>
          <t>Когда применяется</t>
        </is>
      </c>
      <c r="E4" s="10" t="inlineStr">
        <is>
          <t>Пример</t>
        </is>
      </c>
      <c r="F4" s="10" t="inlineStr">
        <is>
          <t>Тип</t>
        </is>
      </c>
    </row>
    <row r="5">
      <c r="A5" s="11" t="inlineStr">
        <is>
          <t>ПОТРЕБНОСТЬ И ИЗЛИШЕК</t>
        </is>
      </c>
      <c r="B5" s="12" t="n"/>
      <c r="C5" s="12" t="n"/>
      <c r="D5" s="12" t="n"/>
      <c r="E5" s="12" t="n"/>
      <c r="F5" s="12" t="n"/>
    </row>
    <row r="6">
      <c r="A6" s="13" t="inlineStr">
        <is>
          <t>Бонус за нужный актив</t>
        </is>
      </c>
      <c r="B6" s="14" t="inlineStr">
        <is>
          <t>+75 %</t>
        </is>
      </c>
      <c r="C6" s="13" t="inlineStr">
        <is>
          <t>То, чего ИИ не хватает, он ценит выше рынка.</t>
        </is>
      </c>
      <c r="D6" s="13" t="inlineStr">
        <is>
          <t>Когда актив ниже нормы.</t>
        </is>
      </c>
      <c r="E6" s="13" t="inlineStr">
        <is>
          <t>Стране без танков танки продать легче.</t>
        </is>
      </c>
      <c r="F6" s="15" t="inlineStr">
        <is>
          <t>[TA BALANCE]</t>
        </is>
      </c>
    </row>
    <row r="7">
      <c r="A7" s="16" t="inlineStr">
        <is>
          <t>Порог нехватки снаряжения</t>
        </is>
      </c>
      <c r="B7" s="17" t="inlineStr">
        <is>
          <t>0.8 от нормы</t>
        </is>
      </c>
      <c r="C7" s="16" t="inlineStr">
        <is>
          <t>Ниже этого уровня актив считается дефицитным.</t>
        </is>
      </c>
      <c r="D7" s="16" t="inlineStr">
        <is>
          <t>—</t>
        </is>
      </c>
      <c r="E7" s="16" t="inlineStr">
        <is>
          <t>—</t>
        </is>
      </c>
      <c r="F7" s="15" t="inlineStr">
        <is>
          <t>[TA BALANCE]</t>
        </is>
      </c>
    </row>
    <row r="8">
      <c r="A8" s="13" t="inlineStr">
        <is>
          <t>Порог большого излишка</t>
        </is>
      </c>
      <c r="B8" s="14" t="inlineStr">
        <is>
          <t>1.5 от нормы</t>
        </is>
      </c>
      <c r="C8" s="13" t="inlineStr">
        <is>
          <t>Выше — актив продаётся охотно и дешевле.</t>
        </is>
      </c>
      <c r="D8" s="13" t="inlineStr">
        <is>
          <t>—</t>
        </is>
      </c>
      <c r="E8" s="13" t="inlineStr">
        <is>
          <t>—</t>
        </is>
      </c>
      <c r="F8" s="15" t="inlineStr">
        <is>
          <t>[TA BALANCE]</t>
        </is>
      </c>
    </row>
    <row r="9">
      <c r="A9" s="16" t="inlineStr">
        <is>
          <t>Критический уровень</t>
        </is>
      </c>
      <c r="B9" s="17" t="inlineStr">
        <is>
          <t>0.25 от нормы</t>
        </is>
      </c>
      <c r="C9" s="16" t="inlineStr">
        <is>
          <t>Ниже — ИИ не отдаёт актив ни за какие деньги.</t>
        </is>
      </c>
      <c r="D9" s="16" t="inlineStr">
        <is>
          <t>—</t>
        </is>
      </c>
      <c r="E9" s="16" t="inlineStr">
        <is>
          <t>Последние винтовки не продаются.</t>
        </is>
      </c>
      <c r="F9" s="15" t="inlineStr">
        <is>
          <t>[TA BALANCE]</t>
        </is>
      </c>
    </row>
    <row r="10">
      <c r="A10" s="13" t="inlineStr">
        <is>
          <t>Базовый резерв</t>
        </is>
      </c>
      <c r="B10" s="14" t="inlineStr">
        <is>
          <t>0.8</t>
        </is>
      </c>
      <c r="C10" s="13" t="inlineStr">
        <is>
          <t>Норма запаса в мирное время.</t>
        </is>
      </c>
      <c r="D10" s="13" t="inlineStr">
        <is>
          <t>—</t>
        </is>
      </c>
      <c r="E10" s="13" t="inlineStr">
        <is>
          <t>—</t>
        </is>
      </c>
      <c r="F10" s="15" t="inlineStr">
        <is>
          <t>[TA BALANCE]</t>
        </is>
      </c>
    </row>
    <row r="11">
      <c r="A11" s="16" t="inlineStr">
        <is>
          <t>Резерв во время войны</t>
        </is>
      </c>
      <c r="B11" s="17" t="inlineStr">
        <is>
          <t>×1.25</t>
        </is>
      </c>
      <c r="C11" s="16" t="inlineStr">
        <is>
          <t>На войне ИИ придерживает больше.</t>
        </is>
      </c>
      <c r="D11" s="16" t="inlineStr">
        <is>
          <t>Если воюет.</t>
        </is>
      </c>
      <c r="E11" s="16" t="inlineStr">
        <is>
          <t>—</t>
        </is>
      </c>
      <c r="F11" s="15" t="inlineStr">
        <is>
          <t>[TA BALANCE]</t>
        </is>
      </c>
    </row>
    <row r="12">
      <c r="A12" s="13" t="inlineStr">
        <is>
          <t>Штраф за сбалансированный запас</t>
        </is>
      </c>
      <c r="B12" s="14" t="inlineStr">
        <is>
          <t>0.35</t>
        </is>
      </c>
      <c r="C12" s="13" t="inlineStr">
        <is>
          <t>За разрушение сбалансированного набора снаряжения.</t>
        </is>
      </c>
      <c r="D12" s="13" t="inlineStr">
        <is>
          <t>—</t>
        </is>
      </c>
      <c r="E12" s="13" t="inlineStr">
        <is>
          <t>—</t>
        </is>
      </c>
      <c r="F12" s="15" t="inlineStr">
        <is>
          <t>[TA BALANCE]</t>
        </is>
      </c>
    </row>
    <row r="13">
      <c r="A13" s="16" t="inlineStr">
        <is>
          <t>Штраф за критический запас</t>
        </is>
      </c>
      <c r="B13" s="17" t="inlineStr">
        <is>
          <t>×2</t>
        </is>
      </c>
      <c r="C13" s="16" t="inlineStr"/>
      <c r="D13" s="16" t="inlineStr">
        <is>
          <t>—</t>
        </is>
      </c>
      <c r="E13" s="16" t="inlineStr">
        <is>
          <t>—</t>
        </is>
      </c>
      <c r="F13" s="15" t="inlineStr">
        <is>
          <t>[TA BALANCE]</t>
        </is>
      </c>
    </row>
    <row r="14">
      <c r="A14" s="13" t="inlineStr">
        <is>
          <t>Штраф за защищённый актив</t>
        </is>
      </c>
      <c r="B14" s="14" t="inlineStr">
        <is>
          <t>×1.5</t>
        </is>
      </c>
      <c r="C14" s="13" t="inlineStr"/>
      <c r="D14" s="13" t="inlineStr">
        <is>
          <t>—</t>
        </is>
      </c>
      <c r="E14" s="13" t="inlineStr">
        <is>
          <t>—</t>
        </is>
      </c>
      <c r="F14" s="15" t="inlineStr">
        <is>
          <t>[TA BALANCE]</t>
        </is>
      </c>
    </row>
    <row r="15">
      <c r="A15" s="11" t="inlineStr">
        <is>
          <t>ДОЛЯ ОТ ЗАПАСА — САМОЕ НЕОЧЕВИДНОЕ</t>
        </is>
      </c>
      <c r="B15" s="12" t="n"/>
      <c r="C15" s="12" t="n"/>
      <c r="D15" s="12" t="n"/>
      <c r="E15" s="12" t="n"/>
      <c r="F15" s="12" t="n"/>
    </row>
    <row r="16">
      <c r="A16" s="13" t="inlineStr">
        <is>
          <t>Штраф растёт от ДОЛИ, не от количества</t>
        </is>
      </c>
      <c r="B16" s="14" t="inlineStr">
        <is>
          <t>квадрат доли</t>
        </is>
      </c>
      <c r="C16" s="13" t="inlineStr">
        <is>
          <t>Просить половину чужого запаса всегда тяжело, даже если в штуках это мало.</t>
        </is>
      </c>
      <c r="D16" s="13" t="inlineStr">
        <is>
          <t>Всегда.</t>
        </is>
      </c>
      <c r="E16" s="13" t="inlineStr">
        <is>
          <t>5 фабрик из 8 → штраф −488; 5 из 200 → −0.78. Разница в 625 раз.</t>
        </is>
      </c>
      <c r="F16" s="18" t="inlineStr">
        <is>
          <t>[TA DESIGN]</t>
        </is>
      </c>
    </row>
    <row r="17">
      <c r="A17" s="11" t="inlineStr">
        <is>
          <t>ЛЮДСКИЕ РЕСУРСЫ — ОСОБАЯ КРИВАЯ</t>
        </is>
      </c>
      <c r="B17" s="12" t="n"/>
      <c r="C17" s="12" t="n"/>
      <c r="D17" s="12" t="n"/>
      <c r="E17" s="12" t="n"/>
      <c r="F17" s="12" t="n"/>
    </row>
    <row r="18">
      <c r="A18" s="13" t="inlineStr">
        <is>
          <t>Обычное состояние</t>
        </is>
      </c>
      <c r="B18" s="14" t="inlineStr">
        <is>
          <t>1 очко = 500 чел.</t>
        </is>
      </c>
      <c r="C18" s="13" t="inlineStr">
        <is>
          <t>Базовая цена людей.</t>
        </is>
      </c>
      <c r="D18" s="13" t="inlineStr">
        <is>
          <t>Обычно.</t>
        </is>
      </c>
      <c r="E18" s="13" t="inlineStr">
        <is>
          <t>—</t>
        </is>
      </c>
      <c r="F18" s="15" t="inlineStr">
        <is>
          <t>[TA BALANCE]</t>
        </is>
      </c>
    </row>
    <row r="19">
      <c r="A19" s="16" t="inlineStr">
        <is>
          <t>Умеренный излишек</t>
        </is>
      </c>
      <c r="B19" s="17" t="inlineStr">
        <is>
          <t>1 очко ≈ 750 чел.</t>
        </is>
      </c>
      <c r="C19" s="16" t="inlineStr">
        <is>
          <t>Лишние люди дешевеют.</t>
        </is>
      </c>
      <c r="D19" s="16" t="inlineStr">
        <is>
          <t>Давление на призыв ≤ 0.50.</t>
        </is>
      </c>
      <c r="E19" s="16" t="inlineStr">
        <is>
          <t>—</t>
        </is>
      </c>
      <c r="F19" s="15" t="inlineStr">
        <is>
          <t>[TA BALANCE]</t>
        </is>
      </c>
    </row>
    <row r="20">
      <c r="A20" s="13" t="inlineStr">
        <is>
          <t>Большой излишек</t>
        </is>
      </c>
      <c r="B20" s="14" t="inlineStr">
        <is>
          <t>1 очко = 1000 чел.</t>
        </is>
      </c>
      <c r="C20" s="13" t="inlineStr">
        <is>
          <t>Максимальная дешевизна.</t>
        </is>
      </c>
      <c r="D20" s="13" t="inlineStr">
        <is>
          <t>Очень большой запас.</t>
        </is>
      </c>
      <c r="E20" s="13" t="inlineStr">
        <is>
          <t>—</t>
        </is>
      </c>
      <c r="F20" s="15" t="inlineStr">
        <is>
          <t>[TA BALANCE]</t>
        </is>
      </c>
    </row>
    <row r="21">
      <c r="A21" s="16" t="inlineStr">
        <is>
          <t>Критический резерв</t>
        </is>
      </c>
      <c r="B21" s="17" t="inlineStr">
        <is>
          <t>отказ</t>
        </is>
      </c>
      <c r="C21" s="16" t="inlineStr">
        <is>
          <t>Ниже критического запаса людей ИИ не отдаёт вовсе.</t>
        </is>
      </c>
      <c r="D21" s="16" t="inlineStr">
        <is>
          <t>—</t>
        </is>
      </c>
      <c r="E21" s="16" t="inlineStr">
        <is>
          <t>—</t>
        </is>
      </c>
      <c r="F21" s="18" t="inlineStr">
        <is>
          <t>[TA DESIGN]</t>
        </is>
      </c>
    </row>
    <row r="22">
      <c r="A22" s="11" t="inlineStr">
        <is>
          <t>ВЗАИМОЗАЧЁТ</t>
        </is>
      </c>
      <c r="B22" s="12" t="n"/>
      <c r="C22" s="12" t="n"/>
      <c r="D22" s="12" t="n"/>
      <c r="E22" s="12" t="n"/>
      <c r="F22" s="12" t="n"/>
    </row>
    <row r="23">
      <c r="A23" s="16" t="inlineStr">
        <is>
          <t>Одинаковые категории гасятся</t>
        </is>
      </c>
      <c r="B23" s="17" t="inlineStr">
        <is>
          <t>до штрафов</t>
        </is>
      </c>
      <c r="C23" s="16" t="inlineStr">
        <is>
          <t>Если обе стороны дают один и тот же актив, сначала считается разница.</t>
        </is>
      </c>
      <c r="D23" s="16" t="inlineStr">
        <is>
          <t>Всегда.</t>
        </is>
      </c>
      <c r="E23" s="16" t="inlineStr">
        <is>
          <t>50 против 30 людских → считается +20, а не отдельно 50 и 30.</t>
        </is>
      </c>
      <c r="F23" s="18" t="inlineStr">
        <is>
          <t>[TA DESIGN]</t>
        </is>
      </c>
    </row>
  </sheetData>
  <autoFilter ref="A4:F2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2" customWidth="1" min="3" max="3"/>
    <col width="40" customWidth="1" min="4" max="4"/>
    <col width="46" customWidth="1" min="5" max="5"/>
    <col width="16" customWidth="1" min="6" max="6"/>
  </cols>
  <sheetData>
    <row r="1">
      <c r="A1" s="8" t="inlineStr">
        <is>
          <t>Угрозы, отношения и жёсткие запреты</t>
        </is>
      </c>
    </row>
    <row r="2">
      <c r="A2" s="9" t="inlineStr">
        <is>
          <t>Источник: trade_anything_ai_threat.txt, trade_anything_ai_relations.txt, trade_anything_ai_hard_veto.txt, trade_anything_ai_world_tension.txt</t>
        </is>
      </c>
    </row>
    <row r="4">
      <c r="A4" s="10" t="inlineStr">
        <is>
          <t>Механика</t>
        </is>
      </c>
      <c r="B4" s="10" t="inlineStr">
        <is>
          <t>Значение</t>
        </is>
      </c>
      <c r="C4" s="10" t="inlineStr">
        <is>
          <t>Что означает</t>
        </is>
      </c>
      <c r="D4" s="10" t="inlineStr">
        <is>
          <t>Когда применяется</t>
        </is>
      </c>
      <c r="E4" s="10" t="inlineStr">
        <is>
          <t>Пример</t>
        </is>
      </c>
      <c r="F4" s="10" t="inlineStr">
        <is>
          <t>Тип</t>
        </is>
      </c>
    </row>
    <row r="5">
      <c r="A5" s="11" t="inlineStr">
        <is>
          <t>ЖЁСТКИЕ ЗАПРЕТЫ (никакая цена не помогает)</t>
        </is>
      </c>
      <c r="B5" s="12" t="n"/>
      <c r="C5" s="12" t="n"/>
      <c r="D5" s="12" t="n"/>
      <c r="E5" s="12" t="n"/>
      <c r="F5" s="12" t="n"/>
    </row>
    <row r="6">
      <c r="A6" s="13" t="inlineStr">
        <is>
          <t>Столица</t>
        </is>
      </c>
      <c r="B6" s="14" t="inlineStr">
        <is>
          <t>вето</t>
        </is>
      </c>
      <c r="C6" s="13" t="inlineStr">
        <is>
          <t>Столичный штат не продаётся вообще.</t>
        </is>
      </c>
      <c r="D6" s="13" t="inlineStr">
        <is>
          <t>Всегда.</t>
        </is>
      </c>
      <c r="E6" s="13" t="inlineStr">
        <is>
          <t>—</t>
        </is>
      </c>
      <c r="F6" s="18" t="inlineStr">
        <is>
          <t>[TA DESIGN]</t>
        </is>
      </c>
    </row>
    <row r="7">
      <c r="A7" s="16" t="inlineStr">
        <is>
          <t>Капитуляция выше 50 %</t>
        </is>
      </c>
      <c r="B7" s="17" t="inlineStr">
        <is>
          <t>вето</t>
        </is>
      </c>
      <c r="C7" s="16" t="inlineStr">
        <is>
          <t>Страна на грани поражения не распродаёт активы.</t>
        </is>
      </c>
      <c r="D7" s="16" t="inlineStr">
        <is>
          <t>surrender_progress &gt; 0.50.</t>
        </is>
      </c>
      <c r="E7" s="16" t="inlineStr">
        <is>
          <t>Нельзя обобрать погибающую страну.</t>
        </is>
      </c>
      <c r="F7" s="15" t="inlineStr">
        <is>
          <t>[TA BALANCE]</t>
        </is>
      </c>
    </row>
    <row r="8">
      <c r="A8" s="13" t="inlineStr">
        <is>
          <t>Опасная будущая угроза</t>
        </is>
      </c>
      <c r="B8" s="14" t="inlineStr">
        <is>
          <t>60</t>
        </is>
      </c>
      <c r="C8" s="13" t="inlineStr">
        <is>
          <t>Порог, за которым продажа стратегических активов запрещается.</t>
        </is>
      </c>
      <c r="D8" s="13" t="inlineStr">
        <is>
          <t>При высокой оценке будущей угрозы от вас.</t>
        </is>
      </c>
      <c r="E8" s="13" t="inlineStr">
        <is>
          <t>—</t>
        </is>
      </c>
      <c r="F8" s="15" t="inlineStr">
        <is>
          <t>[TA BALANCE]</t>
        </is>
      </c>
    </row>
    <row r="9">
      <c r="A9" s="16" t="inlineStr">
        <is>
          <t>Экстремальная ценность штата</t>
        </is>
      </c>
      <c r="B9" s="17" t="inlineStr">
        <is>
          <t>600</t>
        </is>
      </c>
      <c r="C9" s="16" t="inlineStr">
        <is>
          <t>Порог особо ценной территории для оценки риска.</t>
        </is>
      </c>
      <c r="D9" s="16" t="inlineStr">
        <is>
          <t>—</t>
        </is>
      </c>
      <c r="E9" s="16" t="inlineStr">
        <is>
          <t>—</t>
        </is>
      </c>
      <c r="F9" s="15" t="inlineStr">
        <is>
          <t>[TA BALANCE]</t>
        </is>
      </c>
    </row>
    <row r="10">
      <c r="A10" s="13" t="inlineStr">
        <is>
          <t>Итог вето</t>
        </is>
      </c>
      <c r="B10" s="14" t="inlineStr">
        <is>
          <t>−100000</t>
        </is>
      </c>
      <c r="C10" s="13" t="inlineStr">
        <is>
          <t>Вето перебивает любой экономический счёт.</t>
        </is>
      </c>
      <c r="D10" s="13" t="inlineStr">
        <is>
          <t>Всегда.</t>
        </is>
      </c>
      <c r="E10" s="13" t="inlineStr">
        <is>
          <t>Счёт +10000 и вето → отказ.</t>
        </is>
      </c>
      <c r="F10" s="18" t="inlineStr">
        <is>
          <t>[TA DESIGN]</t>
        </is>
      </c>
    </row>
    <row r="11">
      <c r="A11" s="11" t="inlineStr">
        <is>
          <t>ТЕКУЩИЕ УГРОЗЫ</t>
        </is>
      </c>
      <c r="B11" s="12" t="n"/>
      <c r="C11" s="12" t="n"/>
      <c r="D11" s="12" t="n"/>
      <c r="E11" s="12" t="n"/>
      <c r="F11" s="12" t="n"/>
    </row>
    <row r="12">
      <c r="A12" s="13" t="inlineStr">
        <is>
          <t>Прямая война с вами</t>
        </is>
      </c>
      <c r="B12" s="14" t="inlineStr">
        <is>
          <t>100</t>
        </is>
      </c>
      <c r="C12" s="13" t="inlineStr">
        <is>
          <t>Максимальный уровень текущей угрозы.</t>
        </is>
      </c>
      <c r="D12" s="13" t="inlineStr">
        <is>
          <t>Идёт война.</t>
        </is>
      </c>
      <c r="E12" s="13" t="inlineStr">
        <is>
          <t>—</t>
        </is>
      </c>
      <c r="F12" s="15" t="inlineStr">
        <is>
          <t>[TA BALANCE]</t>
        </is>
      </c>
    </row>
    <row r="13">
      <c r="A13" s="16" t="inlineStr">
        <is>
          <t>Пограничная война</t>
        </is>
      </c>
      <c r="B13" s="17" t="inlineStr">
        <is>
          <t>70</t>
        </is>
      </c>
      <c r="C13" s="16" t="inlineStr"/>
      <c r="D13" s="16" t="inlineStr">
        <is>
          <t>—</t>
        </is>
      </c>
      <c r="E13" s="16" t="inlineStr">
        <is>
          <t>—</t>
        </is>
      </c>
      <c r="F13" s="15" t="inlineStr">
        <is>
          <t>[TA BALANCE]</t>
        </is>
      </c>
    </row>
    <row r="14">
      <c r="A14" s="13" t="inlineStr">
        <is>
          <t>Вы обосновываете претензию</t>
        </is>
      </c>
      <c r="B14" s="14" t="inlineStr">
        <is>
          <t>55</t>
        </is>
      </c>
      <c r="C14" s="13" t="inlineStr">
        <is>
          <t>ИИ видит, что вы готовите повод к войне.</t>
        </is>
      </c>
      <c r="D14" s="13" t="inlineStr">
        <is>
          <t>justifying war goal.</t>
        </is>
      </c>
      <c r="E14" s="13" t="inlineStr">
        <is>
          <t>—</t>
        </is>
      </c>
      <c r="F14" s="15" t="inlineStr">
        <is>
          <t>[TA BALANCE]</t>
        </is>
      </c>
    </row>
    <row r="15">
      <c r="A15" s="16" t="inlineStr">
        <is>
          <t>У вас есть цель войны против ИИ</t>
        </is>
      </c>
      <c r="B15" s="17" t="inlineStr">
        <is>
          <t>50</t>
        </is>
      </c>
      <c r="C15" s="16" t="inlineStr"/>
      <c r="D15" s="16" t="inlineStr">
        <is>
          <t>—</t>
        </is>
      </c>
      <c r="E15" s="16" t="inlineStr">
        <is>
          <t>—</t>
        </is>
      </c>
      <c r="F15" s="15" t="inlineStr">
        <is>
          <t>[TA BALANCE]</t>
        </is>
      </c>
    </row>
    <row r="16">
      <c r="A16" s="13" t="inlineStr">
        <is>
          <t>Война с союзником ИИ</t>
        </is>
      </c>
      <c r="B16" s="14" t="inlineStr">
        <is>
          <t>45</t>
        </is>
      </c>
      <c r="C16" s="13" t="inlineStr"/>
      <c r="D16" s="13" t="inlineStr">
        <is>
          <t>—</t>
        </is>
      </c>
      <c r="E16" s="13" t="inlineStr">
        <is>
          <t>—</t>
        </is>
      </c>
      <c r="F16" s="15" t="inlineStr">
        <is>
          <t>[TA BALANCE]</t>
        </is>
      </c>
    </row>
    <row r="17">
      <c r="A17" s="11" t="inlineStr">
        <is>
          <t>ОТНОШЕНИЯ</t>
        </is>
      </c>
      <c r="B17" s="12" t="n"/>
      <c r="C17" s="12" t="n"/>
      <c r="D17" s="12" t="n"/>
      <c r="E17" s="12" t="n"/>
      <c r="F17" s="12" t="n"/>
    </row>
    <row r="18">
      <c r="A18" s="13" t="inlineStr">
        <is>
          <t>Очень хорошее мнение</t>
        </is>
      </c>
      <c r="B18" s="14" t="inlineStr">
        <is>
          <t>+20</t>
        </is>
      </c>
      <c r="C18" s="13" t="inlineStr">
        <is>
          <t>Порог мнения +75.</t>
        </is>
      </c>
      <c r="D18" s="13" t="inlineStr">
        <is>
          <t>—</t>
        </is>
      </c>
      <c r="E18" s="13" t="inlineStr">
        <is>
          <t>—</t>
        </is>
      </c>
      <c r="F18" s="15" t="inlineStr">
        <is>
          <t>[TA BALANCE]</t>
        </is>
      </c>
    </row>
    <row r="19">
      <c r="A19" s="16" t="inlineStr">
        <is>
          <t>Хорошее мнение</t>
        </is>
      </c>
      <c r="B19" s="17" t="inlineStr">
        <is>
          <t>+10</t>
        </is>
      </c>
      <c r="C19" s="16" t="inlineStr">
        <is>
          <t>Порог +25.</t>
        </is>
      </c>
      <c r="D19" s="16" t="inlineStr">
        <is>
          <t>—</t>
        </is>
      </c>
      <c r="E19" s="16" t="inlineStr">
        <is>
          <t>—</t>
        </is>
      </c>
      <c r="F19" s="15" t="inlineStr">
        <is>
          <t>[TA BALANCE]</t>
        </is>
      </c>
    </row>
    <row r="20">
      <c r="A20" s="13" t="inlineStr">
        <is>
          <t>Плохое мнение</t>
        </is>
      </c>
      <c r="B20" s="14" t="inlineStr">
        <is>
          <t>−12</t>
        </is>
      </c>
      <c r="C20" s="13" t="inlineStr">
        <is>
          <t>Порог −25.</t>
        </is>
      </c>
      <c r="D20" s="13" t="inlineStr">
        <is>
          <t>—</t>
        </is>
      </c>
      <c r="E20" s="13" t="inlineStr">
        <is>
          <t>—</t>
        </is>
      </c>
      <c r="F20" s="15" t="inlineStr">
        <is>
          <t>[TA BALANCE]</t>
        </is>
      </c>
    </row>
    <row r="21">
      <c r="A21" s="16" t="inlineStr">
        <is>
          <t>Очень плохое мнение</t>
        </is>
      </c>
      <c r="B21" s="17" t="inlineStr">
        <is>
          <t>−25</t>
        </is>
      </c>
      <c r="C21" s="16" t="inlineStr">
        <is>
          <t>Порог −75.</t>
        </is>
      </c>
      <c r="D21" s="16" t="inlineStr">
        <is>
          <t>—</t>
        </is>
      </c>
      <c r="E21" s="16" t="inlineStr">
        <is>
          <t>—</t>
        </is>
      </c>
      <c r="F21" s="15" t="inlineStr">
        <is>
          <t>[TA BALANCE]</t>
        </is>
      </c>
    </row>
    <row r="22">
      <c r="A22" s="13" t="inlineStr">
        <is>
          <t>Союз</t>
        </is>
      </c>
      <c r="B22" s="14" t="inlineStr">
        <is>
          <t>+30</t>
        </is>
      </c>
      <c r="C22" s="13" t="inlineStr"/>
      <c r="D22" s="13" t="inlineStr">
        <is>
          <t>—</t>
        </is>
      </c>
      <c r="E22" s="13" t="inlineStr">
        <is>
          <t>—</t>
        </is>
      </c>
      <c r="F22" s="15" t="inlineStr">
        <is>
          <t>[TA BALANCE]</t>
        </is>
      </c>
    </row>
    <row r="23">
      <c r="A23" s="16" t="inlineStr">
        <is>
          <t>Разные фракции</t>
        </is>
      </c>
      <c r="B23" s="17" t="inlineStr">
        <is>
          <t>−20</t>
        </is>
      </c>
      <c r="C23" s="16" t="inlineStr"/>
      <c r="D23" s="16" t="inlineStr">
        <is>
          <t>—</t>
        </is>
      </c>
      <c r="E23" s="16" t="inlineStr">
        <is>
          <t>—</t>
        </is>
      </c>
      <c r="F23" s="15" t="inlineStr">
        <is>
          <t>[TA BALANCE]</t>
        </is>
      </c>
    </row>
    <row r="24">
      <c r="A24" s="13" t="inlineStr">
        <is>
          <t>Гарантия</t>
        </is>
      </c>
      <c r="B24" s="14" t="inlineStr">
        <is>
          <t>+12</t>
        </is>
      </c>
      <c r="C24" s="13" t="inlineStr"/>
      <c r="D24" s="13" t="inlineStr">
        <is>
          <t>—</t>
        </is>
      </c>
      <c r="E24" s="13" t="inlineStr">
        <is>
          <t>—</t>
        </is>
      </c>
      <c r="F24" s="15" t="inlineStr">
        <is>
          <t>[TA BALANCE]</t>
        </is>
      </c>
    </row>
    <row r="25">
      <c r="A25" s="16" t="inlineStr">
        <is>
          <t>Пакт о ненападении</t>
        </is>
      </c>
      <c r="B25" s="17" t="inlineStr">
        <is>
          <t>+10</t>
        </is>
      </c>
      <c r="C25" s="16" t="inlineStr"/>
      <c r="D25" s="16" t="inlineStr">
        <is>
          <t>—</t>
        </is>
      </c>
      <c r="E25" s="16" t="inlineStr">
        <is>
          <t>—</t>
        </is>
      </c>
      <c r="F25" s="15" t="inlineStr">
        <is>
          <t>[TA BALANCE]</t>
        </is>
      </c>
    </row>
    <row r="26">
      <c r="A26" s="13" t="inlineStr">
        <is>
          <t>Эмбарго</t>
        </is>
      </c>
      <c r="B26" s="14" t="inlineStr">
        <is>
          <t>−35</t>
        </is>
      </c>
      <c r="C26" s="13" t="inlineStr"/>
      <c r="D26" s="13" t="inlineStr">
        <is>
          <t>—</t>
        </is>
      </c>
      <c r="E26" s="13" t="inlineStr">
        <is>
          <t>—</t>
        </is>
      </c>
      <c r="F26" s="15" t="inlineStr">
        <is>
          <t>[TA BALANCE]</t>
        </is>
      </c>
    </row>
    <row r="27">
      <c r="A27" s="11" t="inlineStr">
        <is>
          <t>ОБЩАЯ ВОЙНА ПРОТИВ ОБЩЕГО ВРАГА</t>
        </is>
      </c>
      <c r="B27" s="12" t="n"/>
      <c r="C27" s="12" t="n"/>
      <c r="D27" s="12" t="n"/>
      <c r="E27" s="12" t="n"/>
      <c r="F27" s="12" t="n"/>
    </row>
    <row r="28">
      <c r="A28" s="13" t="inlineStr">
        <is>
          <t>Наземное снаряжение</t>
        </is>
      </c>
      <c r="B28" s="14" t="inlineStr">
        <is>
          <t>×0.85</t>
        </is>
      </c>
      <c r="C28" s="13" t="inlineStr">
        <is>
          <t>Скидка союзнику: чем полезнее актив в общей войне, тем охотнее его отдают.</t>
        </is>
      </c>
      <c r="D28" s="13" t="inlineStr">
        <is>
          <t>Есть общий враг.</t>
        </is>
      </c>
      <c r="E28" s="13" t="inlineStr">
        <is>
          <t>—</t>
        </is>
      </c>
      <c r="F28" s="15" t="inlineStr">
        <is>
          <t>[TA BALANCE]</t>
        </is>
      </c>
    </row>
    <row r="29">
      <c r="A29" s="16" t="inlineStr">
        <is>
          <t>Авиация</t>
        </is>
      </c>
      <c r="B29" s="17" t="inlineStr">
        <is>
          <t>×0.90</t>
        </is>
      </c>
      <c r="C29" s="16" t="inlineStr"/>
      <c r="D29" s="16" t="inlineStr">
        <is>
          <t>Там же.</t>
        </is>
      </c>
      <c r="E29" s="16" t="inlineStr">
        <is>
          <t>—</t>
        </is>
      </c>
      <c r="F29" s="15" t="inlineStr">
        <is>
          <t>[TA BALANCE]</t>
        </is>
      </c>
    </row>
    <row r="30">
      <c r="A30" s="13" t="inlineStr">
        <is>
          <t>Тяжёлые корабли</t>
        </is>
      </c>
      <c r="B30" s="14" t="inlineStr">
        <is>
          <t>×0.65</t>
        </is>
      </c>
      <c r="C30" s="13" t="inlineStr"/>
      <c r="D30" s="13" t="inlineStr">
        <is>
          <t>Там же.</t>
        </is>
      </c>
      <c r="E30" s="13" t="inlineStr">
        <is>
          <t>—</t>
        </is>
      </c>
      <c r="F30" s="15" t="inlineStr">
        <is>
          <t>[TA BALANCE]</t>
        </is>
      </c>
    </row>
    <row r="31">
      <c r="A31" s="16" t="inlineStr">
        <is>
          <t>Фабрики</t>
        </is>
      </c>
      <c r="B31" s="17" t="inlineStr">
        <is>
          <t>×0.25</t>
        </is>
      </c>
      <c r="C31" s="16" t="inlineStr">
        <is>
          <t>Максимальная скидка: промышленность союзнику критична.</t>
        </is>
      </c>
      <c r="D31" s="16" t="inlineStr">
        <is>
          <t>Там же.</t>
        </is>
      </c>
      <c r="E31" s="16" t="inlineStr">
        <is>
          <t>—</t>
        </is>
      </c>
      <c r="F31" s="15" t="inlineStr">
        <is>
          <t>[TA BALANCE]</t>
        </is>
      </c>
    </row>
    <row r="32">
      <c r="A32" s="13" t="inlineStr">
        <is>
          <t>Людские ресурсы</t>
        </is>
      </c>
      <c r="B32" s="14" t="inlineStr">
        <is>
          <t>×0.40</t>
        </is>
      </c>
      <c r="C32" s="13" t="inlineStr"/>
      <c r="D32" s="13" t="inlineStr">
        <is>
          <t>Там же.</t>
        </is>
      </c>
      <c r="E32" s="13" t="inlineStr">
        <is>
          <t>—</t>
        </is>
      </c>
      <c r="F32" s="15" t="inlineStr">
        <is>
          <t>[TA BALANCE]</t>
        </is>
      </c>
    </row>
    <row r="33">
      <c r="A33" s="11" t="inlineStr">
        <is>
          <t>НАПРЯЖЁННОСТЬ В МИРЕ</t>
        </is>
      </c>
      <c r="B33" s="12" t="n"/>
      <c r="C33" s="12" t="n"/>
      <c r="D33" s="12" t="n"/>
      <c r="E33" s="12" t="n"/>
      <c r="F33" s="12" t="n"/>
    </row>
    <row r="34">
      <c r="A34" s="13" t="inlineStr">
        <is>
          <t>Рост</t>
        </is>
      </c>
      <c r="B34" s="14" t="inlineStr">
        <is>
          <t>0.25</t>
        </is>
      </c>
      <c r="C34" s="13" t="inlineStr">
        <is>
          <t>Порог, с которого напряжённость начинает влиять.</t>
        </is>
      </c>
      <c r="D34" s="13" t="inlineStr">
        <is>
          <t>—</t>
        </is>
      </c>
      <c r="E34" s="13" t="inlineStr">
        <is>
          <t>—</t>
        </is>
      </c>
      <c r="F34" s="15" t="inlineStr">
        <is>
          <t>[TA BALANCE]</t>
        </is>
      </c>
    </row>
    <row r="35">
      <c r="A35" s="16" t="inlineStr">
        <is>
          <t>Высокая</t>
        </is>
      </c>
      <c r="B35" s="17" t="inlineStr">
        <is>
          <t>0.50</t>
        </is>
      </c>
      <c r="C35" s="16" t="inlineStr"/>
      <c r="D35" s="16" t="inlineStr">
        <is>
          <t>—</t>
        </is>
      </c>
      <c r="E35" s="16" t="inlineStr">
        <is>
          <t>—</t>
        </is>
      </c>
      <c r="F35" s="15" t="inlineStr">
        <is>
          <t>[TA BALANCE]</t>
        </is>
      </c>
    </row>
    <row r="36">
      <c r="A36" s="13" t="inlineStr">
        <is>
          <t>Экстремальная</t>
        </is>
      </c>
      <c r="B36" s="14" t="inlineStr">
        <is>
          <t>0.75</t>
        </is>
      </c>
      <c r="C36" s="13" t="inlineStr">
        <is>
          <t>Отдавать что-либо становится заметно тяжелее.</t>
        </is>
      </c>
      <c r="D36" s="13" t="inlineStr">
        <is>
          <t>—</t>
        </is>
      </c>
      <c r="E36" s="13" t="inlineStr">
        <is>
          <t>—</t>
        </is>
      </c>
      <c r="F36" s="15" t="inlineStr">
        <is>
          <t>[TA BALANCE]</t>
        </is>
      </c>
    </row>
    <row r="37">
      <c r="A37" s="11" t="inlineStr">
        <is>
          <t>НЕТ ТЕГОВ СТРАН</t>
        </is>
      </c>
      <c r="B37" s="12" t="n"/>
      <c r="C37" s="12" t="n"/>
      <c r="D37" s="12" t="n"/>
      <c r="E37" s="12" t="n"/>
      <c r="F37" s="12" t="n"/>
    </row>
    <row r="38">
      <c r="A38" s="13" t="inlineStr">
        <is>
          <t>Никаких исключений по странам</t>
        </is>
      </c>
      <c r="B38" s="14" t="inlineStr">
        <is>
          <t>0 тегов</t>
        </is>
      </c>
      <c r="C38" s="13" t="inlineStr">
        <is>
          <t>В логике ИИ нет хардкода вроде «Германия всегда...». Всё считается от текущего состояния мира.</t>
        </is>
      </c>
      <c r="D38" s="13" t="inlineStr">
        <is>
          <t>Всегда.</t>
        </is>
      </c>
      <c r="E38" s="13" t="inlineStr">
        <is>
          <t>Альтернативные союзы работают без штрафов за «неисторичность».</t>
        </is>
      </c>
      <c r="F38" s="18" t="inlineStr">
        <is>
          <t>[TA DESIGN]</t>
        </is>
      </c>
    </row>
  </sheetData>
  <autoFilter ref="A4:F38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2" customWidth="1" min="3" max="3"/>
    <col width="40" customWidth="1" min="4" max="4"/>
    <col width="46" customWidth="1" min="5" max="5"/>
    <col width="16" customWidth="1" min="6" max="6"/>
  </cols>
  <sheetData>
    <row r="1">
      <c r="A1" s="8" t="inlineStr">
        <is>
          <t>Публичные потолки: через торговлю нельзя разведать запасы ИИ</t>
        </is>
      </c>
    </row>
    <row r="2">
      <c r="A2" s="9" t="inlineStr">
        <is>
          <t>Источник: common/scripted_guis/o_scripted_gui.txt. На СВОЕЙ стороне лимиты настоящие, на стороне партнёра — фиксированные.</t>
        </is>
      </c>
    </row>
    <row r="4">
      <c r="A4" s="10" t="inlineStr">
        <is>
          <t>Механика</t>
        </is>
      </c>
      <c r="B4" s="10" t="inlineStr">
        <is>
          <t>Значение</t>
        </is>
      </c>
      <c r="C4" s="10" t="inlineStr">
        <is>
          <t>Что означает</t>
        </is>
      </c>
      <c r="D4" s="10" t="inlineStr">
        <is>
          <t>Когда применяется</t>
        </is>
      </c>
      <c r="E4" s="10" t="inlineStr">
        <is>
          <t>Пример</t>
        </is>
      </c>
      <c r="F4" s="10" t="inlineStr">
        <is>
          <t>Тип</t>
        </is>
      </c>
    </row>
    <row r="5">
      <c r="A5" s="16" t="inlineStr">
        <is>
          <t>Политическая власть</t>
        </is>
      </c>
      <c r="B5" s="17" t="inlineStr">
        <is>
          <t>2000</t>
        </is>
      </c>
      <c r="C5" s="16" t="inlineStr">
        <is>
          <t>Публичный потолок запроса, а не запас ИИ.</t>
        </is>
      </c>
      <c r="D5" s="16" t="inlineStr">
        <is>
          <t>Селектор на стороне партнёра.</t>
        </is>
      </c>
      <c r="E5" s="16" t="inlineStr">
        <is>
          <t>Видите 2000 — это не значит, что у него 2000.</t>
        </is>
      </c>
      <c r="F5" s="18" t="inlineStr">
        <is>
          <t>[TA DESIGN]</t>
        </is>
      </c>
    </row>
    <row r="6">
      <c r="A6" s="13" t="inlineStr">
        <is>
          <t>Людские ресурсы</t>
        </is>
      </c>
      <c r="B6" s="14" t="inlineStr">
        <is>
          <t>15 000 тыс.</t>
        </is>
      </c>
      <c r="C6" s="13" t="inlineStr">
        <is>
          <t>То же самое.</t>
        </is>
      </c>
      <c r="D6" s="13" t="inlineStr">
        <is>
          <t>Там же.</t>
        </is>
      </c>
      <c r="E6" s="13" t="inlineStr">
        <is>
          <t>—</t>
        </is>
      </c>
      <c r="F6" s="18" t="inlineStr">
        <is>
          <t>[TA DESIGN]</t>
        </is>
      </c>
    </row>
    <row r="7">
      <c r="A7" s="16" t="inlineStr">
        <is>
          <t>Фабрики</t>
        </is>
      </c>
      <c r="B7" s="17" t="inlineStr">
        <is>
          <t>100</t>
        </is>
      </c>
      <c r="C7" s="16" t="inlineStr">
        <is>
          <t>То же самое.</t>
        </is>
      </c>
      <c r="D7" s="16" t="inlineStr">
        <is>
          <t>Там же.</t>
        </is>
      </c>
      <c r="E7" s="16" t="inlineStr">
        <is>
          <t>—</t>
        </is>
      </c>
      <c r="F7" s="18" t="inlineStr">
        <is>
          <t>[TA DESIGN]</t>
        </is>
      </c>
    </row>
    <row r="8">
      <c r="A8" s="13" t="inlineStr">
        <is>
          <t>Пехотное снаряжение</t>
        </is>
      </c>
      <c r="B8" s="14" t="inlineStr">
        <is>
          <t>500 000</t>
        </is>
      </c>
      <c r="C8" s="13" t="inlineStr"/>
      <c r="D8" s="13" t="inlineStr">
        <is>
          <t>Там же.</t>
        </is>
      </c>
      <c r="E8" s="13" t="inlineStr">
        <is>
          <t>—</t>
        </is>
      </c>
      <c r="F8" s="18" t="inlineStr">
        <is>
          <t>[TA DESIGN]</t>
        </is>
      </c>
    </row>
    <row r="9">
      <c r="A9" s="16" t="inlineStr">
        <is>
          <t>Бронетехника / ПВО / ПТО</t>
        </is>
      </c>
      <c r="B9" s="17" t="inlineStr">
        <is>
          <t>50 000</t>
        </is>
      </c>
      <c r="C9" s="16" t="inlineStr"/>
      <c r="D9" s="16" t="inlineStr">
        <is>
          <t>Там же.</t>
        </is>
      </c>
      <c r="E9" s="16" t="inlineStr">
        <is>
          <t>—</t>
        </is>
      </c>
      <c r="F9" s="18" t="inlineStr">
        <is>
          <t>[TA DESIGN]</t>
        </is>
      </c>
    </row>
    <row r="10">
      <c r="A10" s="13" t="inlineStr">
        <is>
          <t>Моторизованные и прочая пехота</t>
        </is>
      </c>
      <c r="B10" s="14" t="inlineStr">
        <is>
          <t>100 000</t>
        </is>
      </c>
      <c r="C10" s="13" t="inlineStr"/>
      <c r="D10" s="13" t="inlineStr">
        <is>
          <t>Там же.</t>
        </is>
      </c>
      <c r="E10" s="13" t="inlineStr">
        <is>
          <t>—</t>
        </is>
      </c>
      <c r="F10" s="18" t="inlineStr">
        <is>
          <t>[TA DESIGN]</t>
        </is>
      </c>
    </row>
    <row r="11">
      <c r="A11" s="16" t="inlineStr">
        <is>
          <t>Средние планеры</t>
        </is>
      </c>
      <c r="B11" s="17" t="inlineStr">
        <is>
          <t>25 000</t>
        </is>
      </c>
      <c r="C11" s="16" t="inlineStr"/>
      <c r="D11" s="16" t="inlineStr">
        <is>
          <t>Там же.</t>
        </is>
      </c>
      <c r="E11" s="16" t="inlineStr">
        <is>
          <t>—</t>
        </is>
      </c>
      <c r="F11" s="18" t="inlineStr">
        <is>
          <t>[TA DESIGN]</t>
        </is>
      </c>
    </row>
    <row r="12">
      <c r="A12" s="13" t="inlineStr">
        <is>
          <t>Большие планеры / транспорт / поезда</t>
        </is>
      </c>
      <c r="B12" s="14" t="inlineStr">
        <is>
          <t>10 000</t>
        </is>
      </c>
      <c r="C12" s="13" t="inlineStr"/>
      <c r="D12" s="13" t="inlineStr">
        <is>
          <t>Там же.</t>
        </is>
      </c>
      <c r="E12" s="13" t="inlineStr">
        <is>
          <t>—</t>
        </is>
      </c>
      <c r="F12" s="18" t="inlineStr">
        <is>
          <t>[TA DESIGN]</t>
        </is>
      </c>
    </row>
    <row r="13">
      <c r="A13" s="16" t="inlineStr">
        <is>
          <t>Лёгкие корабли</t>
        </is>
      </c>
      <c r="B13" s="17" t="inlineStr">
        <is>
          <t>100</t>
        </is>
      </c>
      <c r="C13" s="16" t="inlineStr"/>
      <c r="D13" s="16" t="inlineStr">
        <is>
          <t>Там же.</t>
        </is>
      </c>
      <c r="E13" s="16" t="inlineStr">
        <is>
          <t>—</t>
        </is>
      </c>
      <c r="F13" s="18" t="inlineStr">
        <is>
          <t>[TA DESIGN]</t>
        </is>
      </c>
    </row>
    <row r="14">
      <c r="A14" s="13" t="inlineStr">
        <is>
          <t>Тяжёлые корабли</t>
        </is>
      </c>
      <c r="B14" s="14" t="inlineStr">
        <is>
          <t>25</t>
        </is>
      </c>
      <c r="C14" s="13" t="inlineStr"/>
      <c r="D14" s="13" t="inlineStr">
        <is>
          <t>Там же.</t>
        </is>
      </c>
      <c r="E14" s="13" t="inlineStr">
        <is>
          <t>—</t>
        </is>
      </c>
      <c r="F14" s="18" t="inlineStr">
        <is>
          <t>[TA DESIGN]</t>
        </is>
      </c>
    </row>
    <row r="15">
      <c r="A15" s="16" t="inlineStr">
        <is>
          <t>Авианосцы</t>
        </is>
      </c>
      <c r="B15" s="17" t="inlineStr">
        <is>
          <t>10</t>
        </is>
      </c>
      <c r="C15" s="16" t="inlineStr"/>
      <c r="D15" s="16" t="inlineStr">
        <is>
          <t>Там же.</t>
        </is>
      </c>
      <c r="E15" s="16" t="inlineStr">
        <is>
          <t>—</t>
        </is>
      </c>
      <c r="F15" s="18" t="inlineStr">
        <is>
          <t>[TA DESIGN]</t>
        </is>
      </c>
    </row>
    <row r="16">
      <c r="A16" s="11" t="inlineStr">
        <is>
          <t>СВОЯ СТОРОНА — ЧЕСТНО</t>
        </is>
      </c>
      <c r="B16" s="12" t="n"/>
      <c r="C16" s="12" t="n"/>
      <c r="D16" s="12" t="n"/>
      <c r="E16" s="12" t="n"/>
      <c r="F16" s="12" t="n"/>
    </row>
    <row r="17">
      <c r="A17" s="16" t="inlineStr">
        <is>
          <t>Ваши лимиты настоящие</t>
        </is>
      </c>
      <c r="B17" s="17" t="inlineStr">
        <is>
          <t>реальный запас</t>
        </is>
      </c>
      <c r="C17" s="16" t="inlineStr">
        <is>
          <t>На вашей стороне MAX = ваш действительный максимум.</t>
        </is>
      </c>
      <c r="D17" s="16" t="inlineStr">
        <is>
          <t>Всегда.</t>
        </is>
      </c>
      <c r="E17" s="16" t="inlineStr">
        <is>
          <t>—</t>
        </is>
      </c>
      <c r="F17" s="18" t="inlineStr">
        <is>
          <t>[TA DESIGN]</t>
        </is>
      </c>
    </row>
    <row r="18">
      <c r="A18" s="13" t="inlineStr">
        <is>
          <t>Урезание при подтверждении</t>
        </is>
      </c>
      <c r="B18" s="14" t="inlineStr">
        <is>
          <t>до доступного</t>
        </is>
      </c>
      <c r="C18" s="13" t="inlineStr">
        <is>
          <t>Запрос сверх реального урезается — и вы видите факт только ПОСЛЕ согласия.</t>
        </is>
      </c>
      <c r="D18" s="13" t="inlineStr">
        <is>
          <t>В окне подтверждения.</t>
        </is>
      </c>
      <c r="E18" s="13" t="inlineStr">
        <is>
          <t>Просили 20 000, получите 15 105.</t>
        </is>
      </c>
      <c r="F18" s="18" t="inlineStr">
        <is>
          <t>[TA DESIGN]</t>
        </is>
      </c>
    </row>
    <row r="19">
      <c r="A19" s="11" t="inlineStr">
        <is>
          <t>ПОЛИТИЧЕСКАЯ ВЛАСТЬ С ИИ</t>
        </is>
      </c>
      <c r="B19" s="12" t="n"/>
      <c r="C19" s="12" t="n"/>
      <c r="D19" s="12" t="n"/>
      <c r="E19" s="12" t="n"/>
      <c r="F19" s="12" t="n"/>
    </row>
    <row r="20">
      <c r="A20" s="13" t="inlineStr">
        <is>
          <t>Вы → ИИ</t>
        </is>
      </c>
      <c r="B20" s="14" t="inlineStr">
        <is>
          <t>запрещено</t>
        </is>
      </c>
      <c r="C20" s="13" t="inlineStr">
        <is>
          <t>Свою ПП предложить ИИ нельзя: контрол скрыт, клик и полезная нагрузка тоже защищены.</t>
        </is>
      </c>
      <c r="D20" s="13" t="inlineStr">
        <is>
          <t>Партнёр — ИИ.</t>
        </is>
      </c>
      <c r="E20" s="13" t="inlineStr">
        <is>
          <t>ПП не должна быть валютой для выкупа у ИИ чего угодно.</t>
        </is>
      </c>
      <c r="F20" s="18" t="inlineStr">
        <is>
          <t>[TA DESIGN]</t>
        </is>
      </c>
    </row>
    <row r="21">
      <c r="A21" s="16" t="inlineStr">
        <is>
          <t>ИИ → вы</t>
        </is>
      </c>
      <c r="B21" s="17" t="inlineStr">
        <is>
          <t>разрешено</t>
        </is>
      </c>
      <c r="C21" s="16" t="inlineStr">
        <is>
          <t>Попросить ПП у ИИ можно.</t>
        </is>
      </c>
      <c r="D21" s="16" t="inlineStr">
        <is>
          <t>Партнёр — ИИ.</t>
        </is>
      </c>
      <c r="E21" s="16" t="inlineStr">
        <is>
          <t>—</t>
        </is>
      </c>
      <c r="F21" s="18" t="inlineStr">
        <is>
          <t>[TA DESIGN]</t>
        </is>
      </c>
    </row>
    <row r="22">
      <c r="A22" s="13" t="inlineStr">
        <is>
          <t>Игрок ↔ игрок</t>
        </is>
      </c>
      <c r="B22" s="14" t="inlineStr">
        <is>
          <t>без ограничений</t>
        </is>
      </c>
      <c r="C22" s="13" t="inlineStr"/>
      <c r="D22" s="13" t="inlineStr">
        <is>
          <t>Оба живые.</t>
        </is>
      </c>
      <c r="E22" s="13" t="inlineStr">
        <is>
          <t>—</t>
        </is>
      </c>
      <c r="F22" s="18" t="inlineStr">
        <is>
          <t>[TA DESIGN]</t>
        </is>
      </c>
    </row>
    <row r="23">
      <c r="A23" s="11" t="inlineStr">
        <is>
          <t>ПРОЧЕЕ</t>
        </is>
      </c>
      <c r="B23" s="12" t="n"/>
      <c r="C23" s="12" t="n"/>
      <c r="D23" s="12" t="n"/>
      <c r="E23" s="12" t="n"/>
      <c r="F23" s="12" t="n"/>
    </row>
    <row r="24">
      <c r="A24" s="13" t="inlineStr">
        <is>
          <t>Срок ожидающей сделки</t>
        </is>
      </c>
      <c r="B24" s="14" t="inlineStr">
        <is>
          <t>30 дней</t>
        </is>
      </c>
      <c r="C24" s="13" t="inlineStr">
        <is>
          <t>Подтверждение живёт 30 дней, потом отменяется само. Автоприёма нет.</t>
        </is>
      </c>
      <c r="D24" s="13" t="inlineStr">
        <is>
          <t>После согласия партнёра.</t>
        </is>
      </c>
      <c r="E24" s="13" t="inlineStr">
        <is>
          <t>—</t>
        </is>
      </c>
      <c r="F24" s="15" t="inlineStr">
        <is>
          <t>[TA BALANCE]</t>
        </is>
      </c>
    </row>
    <row r="25">
      <c r="A25" s="16" t="inlineStr">
        <is>
          <t>Кулдаун Player → AI</t>
        </is>
      </c>
      <c r="B25" s="17" t="inlineStr">
        <is>
          <t>отсутствует</t>
        </is>
      </c>
      <c r="C25" s="16" t="inlineStr">
        <is>
          <t>Между предложениями нет паузы: каждое считается заново от текущего состояния.</t>
        </is>
      </c>
      <c r="D25" s="16" t="inlineStr">
        <is>
          <t>Всегда.</t>
        </is>
      </c>
      <c r="E25" s="16" t="inlineStr">
        <is>
          <t>Отказали — предлагайте другое сразу.</t>
        </is>
      </c>
      <c r="F25" s="18" t="inlineStr">
        <is>
          <t>[TA DESIGN]</t>
        </is>
      </c>
    </row>
    <row r="26">
      <c r="A26" s="13" t="inlineStr">
        <is>
          <t>ИИ ↔ ИИ</t>
        </is>
      </c>
      <c r="B26" s="14" t="inlineStr">
        <is>
          <t>выключено</t>
        </is>
      </c>
      <c r="C26" s="13" t="inlineStr">
        <is>
          <t>ИИ не торгует с ИИ и сам предложений не присылает.</t>
        </is>
      </c>
      <c r="D26" s="13" t="inlineStr">
        <is>
          <t>Всегда.</t>
        </is>
      </c>
      <c r="E26" s="13" t="inlineStr">
        <is>
          <t>—</t>
        </is>
      </c>
      <c r="F26" s="18" t="inlineStr">
        <is>
          <t>[TA DESIGN]</t>
        </is>
      </c>
    </row>
  </sheetData>
  <autoFilter ref="A4:F26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6" customWidth="1" min="3" max="3"/>
  </cols>
  <sheetData>
    <row r="1">
      <c r="A1" s="8" t="inlineStr">
        <is>
          <t>Два примера: как из составляющих получается итоговая цена</t>
        </is>
      </c>
    </row>
    <row r="2">
      <c r="A2" s="9" t="inlineStr">
        <is>
          <t>Жёлтые ячейки — входные данные, их можно менять; чёрные считаются формулами.</t>
        </is>
      </c>
    </row>
    <row r="4">
      <c r="A4" s="20" t="inlineStr">
        <is>
          <t>Пример 1. Обычный аграрный штат — почему срабатывает пол в 500</t>
        </is>
      </c>
    </row>
    <row r="5">
      <c r="A5" s="2" t="inlineStr">
        <is>
          <t>Базовая ценность</t>
        </is>
      </c>
      <c r="B5" s="21" t="n">
        <v>12</v>
      </c>
      <c r="C5" s="3" t="inlineStr">
        <is>
          <t>Стартовое значение любого штата.</t>
        </is>
      </c>
    </row>
    <row r="6">
      <c r="A6" s="2" t="inlineStr">
        <is>
          <t>Население, тыс.</t>
        </is>
      </c>
      <c r="B6" s="22" t="n">
        <v>900</v>
      </c>
      <c r="C6" s="3" t="inlineStr">
        <is>
          <t>Меняйте — увидите вклад населения.</t>
        </is>
      </c>
    </row>
    <row r="7">
      <c r="A7" s="2" t="inlineStr">
        <is>
          <t>Вклад населения</t>
        </is>
      </c>
      <c r="B7" s="21">
        <f>B6*0.005</f>
        <v/>
      </c>
      <c r="C7" s="3" t="inlineStr">
        <is>
          <t>0.005 очка за 1000 человек.</t>
        </is>
      </c>
    </row>
    <row r="8">
      <c r="A8" s="2" t="inlineStr">
        <is>
          <t>Гражданских заводов</t>
        </is>
      </c>
      <c r="B8" s="22" t="n">
        <v>0</v>
      </c>
      <c r="C8" s="3" t="inlineStr"/>
    </row>
    <row r="9">
      <c r="A9" s="2" t="inlineStr">
        <is>
          <t>Вклад заводов</t>
        </is>
      </c>
      <c r="B9" s="21">
        <f>B8*100</f>
        <v/>
      </c>
      <c r="C9" s="3" t="inlineStr">
        <is>
          <t>100 за завод.</t>
        </is>
      </c>
    </row>
    <row r="10">
      <c r="A10" s="2" t="inlineStr">
        <is>
          <t>Инфраструктура</t>
        </is>
      </c>
      <c r="B10" s="22" t="n">
        <v>2</v>
      </c>
      <c r="C10" s="3" t="inlineStr">
        <is>
          <t>Уровней.</t>
        </is>
      </c>
    </row>
    <row r="11">
      <c r="A11" s="2" t="inlineStr">
        <is>
          <t>Вклад инфраструктуры</t>
        </is>
      </c>
      <c r="B11" s="21">
        <f>B10*3</f>
        <v/>
      </c>
      <c r="C11" s="3" t="inlineStr">
        <is>
          <t>3 за уровень.</t>
        </is>
      </c>
    </row>
    <row r="12">
      <c r="A12" s="2" t="inlineStr">
        <is>
          <t>Сумма до масштаба</t>
        </is>
      </c>
      <c r="B12" s="21">
        <f>B5+B7+B9+B11</f>
        <v/>
      </c>
      <c r="C12" s="3" t="inlineStr"/>
    </row>
    <row r="13">
      <c r="A13" s="2" t="inlineStr">
        <is>
          <t>Общий масштаб</t>
        </is>
      </c>
      <c r="B13" s="21" t="n">
        <v>3</v>
      </c>
      <c r="C13" s="3" t="inlineStr">
        <is>
          <t>×3.0 применяется один раз, целиком.</t>
        </is>
      </c>
    </row>
    <row r="14">
      <c r="A14" s="4" t="inlineStr">
        <is>
          <t>Экономическая ценность</t>
        </is>
      </c>
      <c r="B14" s="23">
        <f>B12*B13</f>
        <v/>
      </c>
      <c r="C14" s="3" t="inlineStr">
        <is>
          <t>Экономика до применения пола.</t>
        </is>
      </c>
    </row>
    <row r="15">
      <c r="A15" s="4" t="inlineStr">
        <is>
          <t>Итоговая цена штата</t>
        </is>
      </c>
      <c r="B15" s="23">
        <f>MAX(B14,500)</f>
        <v/>
      </c>
      <c r="C15" s="3" t="inlineStr">
        <is>
          <t>Минимальная цена 500 перебивает экономику. Добавьте заводов в B8 — увидите, как штат перерастает пол.</t>
        </is>
      </c>
    </row>
    <row r="16">
      <c r="A16" s="20" t="inlineStr">
        <is>
          <t>Пример 2. Гибралтар — почему проливы такие дорогие</t>
        </is>
      </c>
    </row>
    <row r="17">
      <c r="A17" s="2" t="inlineStr">
        <is>
          <t>Экономическая ценность</t>
        </is>
      </c>
      <c r="B17" s="22" t="n">
        <v>600</v>
      </c>
      <c r="C17" s="3" t="inlineStr">
        <is>
          <t>Условная, после масштаба.</t>
        </is>
      </c>
    </row>
    <row r="18">
      <c r="A18" s="2" t="inlineStr">
        <is>
          <t>SFS: океанский узел</t>
        </is>
      </c>
      <c r="B18" s="21" t="n">
        <v>400</v>
      </c>
      <c r="C18" s="3" t="inlineStr">
        <is>
          <t>Гибралтар — узкое место высшего класса.</t>
        </is>
      </c>
    </row>
    <row r="19">
      <c r="A19" s="2" t="inlineStr">
        <is>
          <t>SFS: порт, уровней</t>
        </is>
      </c>
      <c r="B19" s="22" t="n">
        <v>5</v>
      </c>
      <c r="C19" s="3" t="inlineStr"/>
    </row>
    <row r="20">
      <c r="A20" s="2" t="inlineStr">
        <is>
          <t>SFS от порта</t>
        </is>
      </c>
      <c r="B20" s="21">
        <f>B19*14</f>
        <v/>
      </c>
      <c r="C20" s="3" t="inlineStr">
        <is>
          <t>14 за уровень.</t>
        </is>
      </c>
    </row>
    <row r="21">
      <c r="A21" s="2" t="inlineStr">
        <is>
          <t>SFS итого</t>
        </is>
      </c>
      <c r="B21" s="21">
        <f>B18+B20</f>
        <v/>
      </c>
      <c r="C21" s="3" t="inlineStr">
        <is>
          <t>Сравнивается с порогами 120 и 350.</t>
        </is>
      </c>
    </row>
    <row r="22">
      <c r="A22" s="2" t="inlineStr">
        <is>
          <t>Тир</t>
        </is>
      </c>
      <c r="B22" s="21">
        <f>IF(B21&gt;=350,"T2",IF(B21&gt;=120,"T1","T0"))</f>
        <v/>
      </c>
      <c r="C22" s="3" t="inlineStr">
        <is>
          <t>Автоматически по порогу.</t>
        </is>
      </c>
    </row>
    <row r="23">
      <c r="A23" s="2" t="inlineStr">
        <is>
          <t>Множитель тира</t>
        </is>
      </c>
      <c r="B23" s="21">
        <f>IF(B21&gt;=350,3.5,IF(B21&gt;=120,2,1))</f>
        <v/>
      </c>
      <c r="C23" s="3" t="inlineStr"/>
    </row>
    <row r="24">
      <c r="A24" s="2" t="inlineStr">
        <is>
          <t>Свой core?</t>
        </is>
      </c>
      <c r="B24" s="22" t="n">
        <v>1.6</v>
      </c>
      <c r="C24" s="3" t="inlineStr">
        <is>
          <t>Поставьте 1, если не core.</t>
        </is>
      </c>
    </row>
    <row r="25">
      <c r="A25" s="2" t="inlineStr">
        <is>
          <t>Сильнейший множитель</t>
        </is>
      </c>
      <c r="B25" s="21">
        <f>MAX(B23,B24)</f>
        <v/>
      </c>
      <c r="C25" s="3" t="inlineStr">
        <is>
          <t>Множители НЕ перемножаются — берётся максимум.</t>
        </is>
      </c>
    </row>
    <row r="26">
      <c r="A26" s="4" t="inlineStr">
        <is>
          <t>Цена отдачи</t>
        </is>
      </c>
      <c r="B26" s="23">
        <f>B17*B25</f>
        <v/>
      </c>
      <c r="C26" s="3" t="inlineStr">
        <is>
          <t>Здесь старое перемножение дало бы 3.5 × 1.6 = 5.6 вместо 3.5. На связке «критический core + T2» разрыв был ещё грубее: ×22.4 против ×6.4 сейчас — при таком множителе сделка становилась невозможной в принципе.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4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3" customWidth="1" min="3" max="3"/>
    <col width="14" customWidth="1" min="4" max="4"/>
    <col width="15" customWidth="1" min="5" max="5"/>
    <col width="11" customWidth="1" min="6" max="6"/>
    <col width="18" customWidth="1" min="7" max="7"/>
    <col width="11" customWidth="1" min="8" max="8"/>
  </cols>
  <sheetData>
    <row r="1">
      <c r="A1" s="8" t="inlineStr">
        <is>
          <t>Аудит: наша цена против ванильной стоимости производства</t>
        </is>
      </c>
    </row>
    <row r="2" ht="30" customHeight="1">
      <c r="A2" s="24" t="inlineStr">
        <is>
          <t>Эталон — медиана «очков за 1 IC» по наземному снаряжению (ячейка H3). Колонка «к кривой» показывает, во сколько раз актив дороже или дешевле этого эталона. Всё считается формулами: поменяйте цену в колонке B — пересчитается.</t>
        </is>
      </c>
      <c r="H2" s="25" t="inlineStr">
        <is>
          <t>Эталон, очков за IC</t>
        </is>
      </c>
    </row>
    <row r="3">
      <c r="H3" s="26">
        <f>MEDIAN(E6,E7,E8,E9,E10,E11,E12,E13,E14,E15,E16,E17,E18,E19,E20,E21,E22)</f>
        <v/>
      </c>
    </row>
    <row r="4">
      <c r="A4" s="10" t="inlineStr">
        <is>
          <t>Актив</t>
        </is>
      </c>
      <c r="B4" s="10" t="inlineStr">
        <is>
          <t>Наша цена</t>
        </is>
      </c>
      <c r="C4" s="10" t="inlineStr">
        <is>
          <t>IC в ванили</t>
        </is>
      </c>
      <c r="D4" s="10" t="inlineStr">
        <is>
          <t>Источник IC</t>
        </is>
      </c>
      <c r="E4" s="10" t="inlineStr">
        <is>
          <t>Очков за 1 IC</t>
        </is>
      </c>
      <c r="F4" s="10" t="inlineStr">
        <is>
          <t>К кривой</t>
        </is>
      </c>
      <c r="G4" s="10" t="inlineStr">
        <is>
          <t>Было бы по кривой</t>
        </is>
      </c>
      <c r="H4" s="10" t="inlineStr">
        <is>
          <t>Группа</t>
        </is>
      </c>
    </row>
    <row r="5">
      <c r="A5" s="11" t="inlineStr">
        <is>
          <t>ЗЕМЛЯ</t>
        </is>
      </c>
      <c r="B5" s="12" t="n"/>
      <c r="C5" s="12" t="n"/>
      <c r="D5" s="12" t="n"/>
      <c r="E5" s="12" t="n"/>
      <c r="F5" s="12" t="n"/>
      <c r="G5" s="12" t="n"/>
      <c r="H5" s="12" t="n"/>
    </row>
    <row r="6">
      <c r="A6" s="27" t="inlineStr">
        <is>
          <t>Пехотное снаряжение</t>
        </is>
      </c>
      <c r="B6" s="28" t="n">
        <v>0.01</v>
      </c>
      <c r="C6" s="29" t="n">
        <v>0.5</v>
      </c>
      <c r="D6" s="27" t="inlineStr">
        <is>
          <t>точно</t>
        </is>
      </c>
      <c r="E6" s="30">
        <f>B6/C6</f>
        <v/>
      </c>
      <c r="F6" s="31">
        <f>E6/$H$3</f>
        <v/>
      </c>
      <c r="G6" s="32">
        <f>$H$3*C6</f>
        <v/>
      </c>
      <c r="H6" s="27" t="inlineStr">
        <is>
          <t>земля</t>
        </is>
      </c>
    </row>
    <row r="7">
      <c r="A7" s="27" t="inlineStr">
        <is>
          <t>Грузовик</t>
        </is>
      </c>
      <c r="B7" s="28" t="n">
        <v>0.05</v>
      </c>
      <c r="C7" s="29" t="n">
        <v>2</v>
      </c>
      <c r="D7" s="27" t="inlineStr">
        <is>
          <t>точно</t>
        </is>
      </c>
      <c r="E7" s="30">
        <f>B7/C7</f>
        <v/>
      </c>
      <c r="F7" s="31">
        <f>E7/$H$3</f>
        <v/>
      </c>
      <c r="G7" s="32">
        <f>$H$3*C7</f>
        <v/>
      </c>
      <c r="H7" s="27" t="inlineStr">
        <is>
          <t>земля</t>
        </is>
      </c>
    </row>
    <row r="8">
      <c r="A8" s="27" t="inlineStr">
        <is>
          <t>Артиллерия</t>
        </is>
      </c>
      <c r="B8" s="28" t="n">
        <v>0.1</v>
      </c>
      <c r="C8" s="29" t="n">
        <v>3.5</v>
      </c>
      <c r="D8" s="27" t="inlineStr">
        <is>
          <t>точно</t>
        </is>
      </c>
      <c r="E8" s="30">
        <f>B8/C8</f>
        <v/>
      </c>
      <c r="F8" s="31">
        <f>E8/$H$3</f>
        <v/>
      </c>
      <c r="G8" s="32">
        <f>$H$3*C8</f>
        <v/>
      </c>
      <c r="H8" s="27" t="inlineStr">
        <is>
          <t>земля</t>
        </is>
      </c>
    </row>
    <row r="9">
      <c r="A9" s="27" t="inlineStr">
        <is>
          <t>Реактивная артиллерия</t>
        </is>
      </c>
      <c r="B9" s="28" t="n">
        <v>0.1</v>
      </c>
      <c r="C9" s="29" t="n">
        <v>4</v>
      </c>
      <c r="D9" s="27" t="inlineStr">
        <is>
          <t>приближение</t>
        </is>
      </c>
      <c r="E9" s="30">
        <f>B9/C9</f>
        <v/>
      </c>
      <c r="F9" s="31">
        <f>E9/$H$3</f>
        <v/>
      </c>
      <c r="G9" s="32">
        <f>$H$3*C9</f>
        <v/>
      </c>
      <c r="H9" s="27" t="inlineStr">
        <is>
          <t>земля</t>
        </is>
      </c>
    </row>
    <row r="10">
      <c r="A10" s="27" t="inlineStr">
        <is>
          <t>Мотор. реакт. артиллерия</t>
        </is>
      </c>
      <c r="B10" s="28" t="n">
        <v>0.15</v>
      </c>
      <c r="C10" s="29" t="n">
        <v>6</v>
      </c>
      <c r="D10" s="27" t="inlineStr">
        <is>
          <t>приближение</t>
        </is>
      </c>
      <c r="E10" s="30">
        <f>B10/C10</f>
        <v/>
      </c>
      <c r="F10" s="31">
        <f>E10/$H$3</f>
        <v/>
      </c>
      <c r="G10" s="32">
        <f>$H$3*C10</f>
        <v/>
      </c>
      <c r="H10" s="27" t="inlineStr">
        <is>
          <t>земля</t>
        </is>
      </c>
    </row>
    <row r="11">
      <c r="A11" s="27" t="inlineStr">
        <is>
          <t>ПВО</t>
        </is>
      </c>
      <c r="B11" s="28" t="n">
        <v>0.1</v>
      </c>
      <c r="C11" s="29" t="n">
        <v>4</v>
      </c>
      <c r="D11" s="27" t="inlineStr">
        <is>
          <t>точно</t>
        </is>
      </c>
      <c r="E11" s="30">
        <f>B11/C11</f>
        <v/>
      </c>
      <c r="F11" s="31">
        <f>E11/$H$3</f>
        <v/>
      </c>
      <c r="G11" s="32">
        <f>$H$3*C11</f>
        <v/>
      </c>
      <c r="H11" s="27" t="inlineStr">
        <is>
          <t>земля</t>
        </is>
      </c>
    </row>
    <row r="12">
      <c r="A12" s="27" t="inlineStr">
        <is>
          <t>ПТО</t>
        </is>
      </c>
      <c r="B12" s="28" t="n">
        <v>0.1</v>
      </c>
      <c r="C12" s="29" t="n">
        <v>4</v>
      </c>
      <c r="D12" s="27" t="inlineStr">
        <is>
          <t>точно</t>
        </is>
      </c>
      <c r="E12" s="30">
        <f>B12/C12</f>
        <v/>
      </c>
      <c r="F12" s="31">
        <f>E12/$H$3</f>
        <v/>
      </c>
      <c r="G12" s="32">
        <f>$H$3*C12</f>
        <v/>
      </c>
      <c r="H12" s="27" t="inlineStr">
        <is>
          <t>земля</t>
        </is>
      </c>
    </row>
    <row r="13">
      <c r="A13" s="27" t="inlineStr">
        <is>
          <t>Доп. оснащение</t>
        </is>
      </c>
      <c r="B13" s="28" t="n">
        <v>0.1</v>
      </c>
      <c r="C13" s="29" t="n">
        <v>4</v>
      </c>
      <c r="D13" s="27" t="inlineStr">
        <is>
          <t>точно</t>
        </is>
      </c>
      <c r="E13" s="30">
        <f>B13/C13</f>
        <v/>
      </c>
      <c r="F13" s="31">
        <f>E13/$H$3</f>
        <v/>
      </c>
      <c r="G13" s="32">
        <f>$H$3*C13</f>
        <v/>
      </c>
      <c r="H13" s="27" t="inlineStr">
        <is>
          <t>земля</t>
        </is>
      </c>
    </row>
    <row r="14">
      <c r="A14" s="27" t="inlineStr">
        <is>
          <t>Механизированные</t>
        </is>
      </c>
      <c r="B14" s="28" t="n">
        <v>0.2</v>
      </c>
      <c r="C14" s="29" t="n">
        <v>8</v>
      </c>
      <c r="D14" s="27" t="inlineStr">
        <is>
          <t>точно</t>
        </is>
      </c>
      <c r="E14" s="30">
        <f>B14/C14</f>
        <v/>
      </c>
      <c r="F14" s="31">
        <f>E14/$H$3</f>
        <v/>
      </c>
      <c r="G14" s="32">
        <f>$H$3*C14</f>
        <v/>
      </c>
      <c r="H14" s="27" t="inlineStr">
        <is>
          <t>земля</t>
        </is>
      </c>
    </row>
    <row r="15">
      <c r="A15" s="27" t="inlineStr">
        <is>
          <t>Амфиб. механизированные</t>
        </is>
      </c>
      <c r="B15" s="28" t="n">
        <v>0.25</v>
      </c>
      <c r="C15" s="29" t="n">
        <v>8</v>
      </c>
      <c r="D15" s="27" t="inlineStr">
        <is>
          <t>точно</t>
        </is>
      </c>
      <c r="E15" s="30">
        <f>B15/C15</f>
        <v/>
      </c>
      <c r="F15" s="31">
        <f>E15/$H$3</f>
        <v/>
      </c>
      <c r="G15" s="32">
        <f>$H$3*C15</f>
        <v/>
      </c>
      <c r="H15" s="27" t="inlineStr">
        <is>
          <t>земля</t>
        </is>
      </c>
    </row>
    <row r="16">
      <c r="A16" s="27" t="inlineStr">
        <is>
          <t>Лёгкий танк</t>
        </is>
      </c>
      <c r="B16" s="28" t="n">
        <v>0.15</v>
      </c>
      <c r="C16" s="29" t="n">
        <v>8</v>
      </c>
      <c r="D16" s="27" t="inlineStr">
        <is>
          <t>точно</t>
        </is>
      </c>
      <c r="E16" s="30">
        <f>B16/C16</f>
        <v/>
      </c>
      <c r="F16" s="31">
        <f>E16/$H$3</f>
        <v/>
      </c>
      <c r="G16" s="32">
        <f>$H$3*C16</f>
        <v/>
      </c>
      <c r="H16" s="27" t="inlineStr">
        <is>
          <t>земля</t>
        </is>
      </c>
    </row>
    <row r="17">
      <c r="A17" s="27" t="inlineStr">
        <is>
          <t>Амфибийный танк</t>
        </is>
      </c>
      <c r="B17" s="28" t="n">
        <v>0.3</v>
      </c>
      <c r="C17" s="29" t="n">
        <v>12</v>
      </c>
      <c r="D17" s="27" t="inlineStr">
        <is>
          <t>приближение</t>
        </is>
      </c>
      <c r="E17" s="30">
        <f>B17/C17</f>
        <v/>
      </c>
      <c r="F17" s="31">
        <f>E17/$H$3</f>
        <v/>
      </c>
      <c r="G17" s="32">
        <f>$H$3*C17</f>
        <v/>
      </c>
      <c r="H17" s="27" t="inlineStr">
        <is>
          <t>земля</t>
        </is>
      </c>
    </row>
    <row r="18">
      <c r="A18" s="27" t="inlineStr">
        <is>
          <t>Средний танк</t>
        </is>
      </c>
      <c r="B18" s="28" t="n">
        <v>0.25</v>
      </c>
      <c r="C18" s="29" t="n">
        <v>12</v>
      </c>
      <c r="D18" s="27" t="inlineStr">
        <is>
          <t>точно</t>
        </is>
      </c>
      <c r="E18" s="30">
        <f>B18/C18</f>
        <v/>
      </c>
      <c r="F18" s="31">
        <f>E18/$H$3</f>
        <v/>
      </c>
      <c r="G18" s="32">
        <f>$H$3*C18</f>
        <v/>
      </c>
      <c r="H18" s="27" t="inlineStr">
        <is>
          <t>земля</t>
        </is>
      </c>
    </row>
    <row r="19">
      <c r="A19" s="27" t="inlineStr">
        <is>
          <t>Тяжёлый танк</t>
        </is>
      </c>
      <c r="B19" s="28" t="n">
        <v>0.4</v>
      </c>
      <c r="C19" s="29" t="n">
        <v>25</v>
      </c>
      <c r="D19" s="27" t="inlineStr">
        <is>
          <t>точно</t>
        </is>
      </c>
      <c r="E19" s="30">
        <f>B19/C19</f>
        <v/>
      </c>
      <c r="F19" s="31">
        <f>E19/$H$3</f>
        <v/>
      </c>
      <c r="G19" s="32">
        <f>$H$3*C19</f>
        <v/>
      </c>
      <c r="H19" s="27" t="inlineStr">
        <is>
          <t>земля</t>
        </is>
      </c>
    </row>
    <row r="20">
      <c r="A20" s="27" t="inlineStr">
        <is>
          <t>Современный танк</t>
        </is>
      </c>
      <c r="B20" s="28" t="n">
        <v>0.5</v>
      </c>
      <c r="C20" s="29" t="n">
        <v>28</v>
      </c>
      <c r="D20" s="27" t="inlineStr">
        <is>
          <t>точно</t>
        </is>
      </c>
      <c r="E20" s="30">
        <f>B20/C20</f>
        <v/>
      </c>
      <c r="F20" s="31">
        <f>E20/$H$3</f>
        <v/>
      </c>
      <c r="G20" s="32">
        <f>$H$3*C20</f>
        <v/>
      </c>
      <c r="H20" s="27" t="inlineStr">
        <is>
          <t>земля</t>
        </is>
      </c>
    </row>
    <row r="21">
      <c r="A21" s="27" t="inlineStr">
        <is>
          <t>Поезд</t>
        </is>
      </c>
      <c r="B21" s="28" t="n">
        <v>1</v>
      </c>
      <c r="C21" s="29" t="n">
        <v>70</v>
      </c>
      <c r="D21" s="27" t="inlineStr">
        <is>
          <t>точно</t>
        </is>
      </c>
      <c r="E21" s="30">
        <f>B21/C21</f>
        <v/>
      </c>
      <c r="F21" s="31">
        <f>E21/$H$3</f>
        <v/>
      </c>
      <c r="G21" s="32">
        <f>$H$3*C21</f>
        <v/>
      </c>
      <c r="H21" s="27" t="inlineStr">
        <is>
          <t>земля</t>
        </is>
      </c>
    </row>
    <row r="22">
      <c r="A22" s="27" t="inlineStr">
        <is>
          <t>Сверхтяжёлый танк</t>
        </is>
      </c>
      <c r="B22" s="28" t="n">
        <v>0.75</v>
      </c>
      <c r="C22" s="29" t="n">
        <v>100</v>
      </c>
      <c r="D22" s="27" t="inlineStr">
        <is>
          <t>точно</t>
        </is>
      </c>
      <c r="E22" s="30">
        <f>B22/C22</f>
        <v/>
      </c>
      <c r="F22" s="31">
        <f>E22/$H$3</f>
        <v/>
      </c>
      <c r="G22" s="32">
        <f>$H$3*C22</f>
        <v/>
      </c>
      <c r="H22" s="27" t="inlineStr">
        <is>
          <t>земля</t>
        </is>
      </c>
    </row>
    <row r="23">
      <c r="A23" s="11" t="inlineStr">
        <is>
          <t>АВИАЦИЯ</t>
        </is>
      </c>
      <c r="B23" s="12" t="n"/>
      <c r="C23" s="12" t="n"/>
      <c r="D23" s="12" t="n"/>
      <c r="E23" s="12" t="n"/>
      <c r="F23" s="12" t="n"/>
      <c r="G23" s="12" t="n"/>
      <c r="H23" s="12" t="n"/>
    </row>
    <row r="24">
      <c r="A24" s="27" t="inlineStr">
        <is>
          <t>Малый планер (истребитель)</t>
        </is>
      </c>
      <c r="B24" s="28" t="n">
        <v>0.5</v>
      </c>
      <c r="C24" s="29" t="n">
        <v>22</v>
      </c>
      <c r="D24" s="27" t="inlineStr">
        <is>
          <t>точно</t>
        </is>
      </c>
      <c r="E24" s="30">
        <f>B24/C24</f>
        <v/>
      </c>
      <c r="F24" s="31">
        <f>E24/$H$3</f>
        <v/>
      </c>
      <c r="G24" s="32">
        <f>$H$3*C24</f>
        <v/>
      </c>
      <c r="H24" s="27" t="inlineStr">
        <is>
          <t>авиация</t>
        </is>
      </c>
    </row>
    <row r="25">
      <c r="A25" s="27" t="inlineStr">
        <is>
          <t>Малый палубный планер</t>
        </is>
      </c>
      <c r="B25" s="28" t="n">
        <v>0.6</v>
      </c>
      <c r="C25" s="29" t="n">
        <v>26</v>
      </c>
      <c r="D25" s="27" t="inlineStr">
        <is>
          <t>точно</t>
        </is>
      </c>
      <c r="E25" s="30">
        <f>B25/C25</f>
        <v/>
      </c>
      <c r="F25" s="31">
        <f>E25/$H$3</f>
        <v/>
      </c>
      <c r="G25" s="32">
        <f>$H$3*C25</f>
        <v/>
      </c>
      <c r="H25" s="27" t="inlineStr">
        <is>
          <t>авиация</t>
        </is>
      </c>
    </row>
    <row r="26">
      <c r="A26" s="27" t="inlineStr">
        <is>
          <t>Средний планер (такт. бомб.)</t>
        </is>
      </c>
      <c r="B26" s="28" t="n">
        <v>0.8</v>
      </c>
      <c r="C26" s="29" t="n">
        <v>35</v>
      </c>
      <c r="D26" s="27" t="inlineStr">
        <is>
          <t>точно</t>
        </is>
      </c>
      <c r="E26" s="30">
        <f>B26/C26</f>
        <v/>
      </c>
      <c r="F26" s="31">
        <f>E26/$H$3</f>
        <v/>
      </c>
      <c r="G26" s="32">
        <f>$H$3*C26</f>
        <v/>
      </c>
      <c r="H26" s="27" t="inlineStr">
        <is>
          <t>авиация</t>
        </is>
      </c>
    </row>
    <row r="27">
      <c r="A27" s="27" t="inlineStr">
        <is>
          <t>Большой планер (страт. бомб.)</t>
        </is>
      </c>
      <c r="B27" s="28" t="n">
        <v>1.1</v>
      </c>
      <c r="C27" s="29" t="n">
        <v>50</v>
      </c>
      <c r="D27" s="27" t="inlineStr">
        <is>
          <t>точно</t>
        </is>
      </c>
      <c r="E27" s="30">
        <f>B27/C27</f>
        <v/>
      </c>
      <c r="F27" s="31">
        <f>E27/$H$3</f>
        <v/>
      </c>
      <c r="G27" s="32">
        <f>$H$3*C27</f>
        <v/>
      </c>
      <c r="H27" s="27" t="inlineStr">
        <is>
          <t>авиация</t>
        </is>
      </c>
    </row>
    <row r="28">
      <c r="A28" s="27" t="inlineStr">
        <is>
          <t>Транспортный самолёт</t>
        </is>
      </c>
      <c r="B28" s="28" t="n">
        <v>0.85</v>
      </c>
      <c r="C28" s="29" t="n">
        <v>38</v>
      </c>
      <c r="D28" s="27" t="inlineStr">
        <is>
          <t>точно</t>
        </is>
      </c>
      <c r="E28" s="30">
        <f>B28/C28</f>
        <v/>
      </c>
      <c r="F28" s="31">
        <f>E28/$H$3</f>
        <v/>
      </c>
      <c r="G28" s="32">
        <f>$H$3*C28</f>
        <v/>
      </c>
      <c r="H28" s="27" t="inlineStr">
        <is>
          <t>авиация</t>
        </is>
      </c>
    </row>
    <row r="29">
      <c r="A29" s="11" t="inlineStr">
        <is>
          <t>ФЛОТ</t>
        </is>
      </c>
      <c r="B29" s="12" t="n"/>
      <c r="C29" s="12" t="n"/>
      <c r="D29" s="12" t="n"/>
      <c r="E29" s="12" t="n"/>
      <c r="F29" s="12" t="n"/>
      <c r="G29" s="12" t="n"/>
      <c r="H29" s="12" t="n"/>
    </row>
    <row r="30">
      <c r="A30" s="27" t="inlineStr">
        <is>
          <t>Подводная лодка</t>
        </is>
      </c>
      <c r="B30" s="28" t="n">
        <v>15</v>
      </c>
      <c r="C30" s="29" t="n">
        <v>320</v>
      </c>
      <c r="D30" s="27" t="inlineStr">
        <is>
          <t>приближение</t>
        </is>
      </c>
      <c r="E30" s="30">
        <f>B30/C30</f>
        <v/>
      </c>
      <c r="F30" s="31">
        <f>E30/$H$3</f>
        <v/>
      </c>
      <c r="G30" s="32">
        <f>$H$3*C30</f>
        <v/>
      </c>
      <c r="H30" s="27" t="inlineStr">
        <is>
          <t>флот</t>
        </is>
      </c>
    </row>
    <row r="31">
      <c r="A31" s="27" t="inlineStr">
        <is>
          <t>Эсминец</t>
        </is>
      </c>
      <c r="B31" s="28" t="n">
        <v>20</v>
      </c>
      <c r="C31" s="29" t="n">
        <v>400</v>
      </c>
      <c r="D31" s="27" t="inlineStr">
        <is>
          <t>приближение</t>
        </is>
      </c>
      <c r="E31" s="30">
        <f>B31/C31</f>
        <v/>
      </c>
      <c r="F31" s="31">
        <f>E31/$H$3</f>
        <v/>
      </c>
      <c r="G31" s="32">
        <f>$H$3*C31</f>
        <v/>
      </c>
      <c r="H31" s="27" t="inlineStr">
        <is>
          <t>флот</t>
        </is>
      </c>
    </row>
    <row r="32">
      <c r="A32" s="27" t="inlineStr">
        <is>
          <t>Лёгкий крейсер</t>
        </is>
      </c>
      <c r="B32" s="28" t="n">
        <v>60</v>
      </c>
      <c r="C32" s="29" t="n">
        <v>1800</v>
      </c>
      <c r="D32" s="27" t="inlineStr">
        <is>
          <t>приближение</t>
        </is>
      </c>
      <c r="E32" s="30">
        <f>B32/C32</f>
        <v/>
      </c>
      <c r="F32" s="31">
        <f>E32/$H$3</f>
        <v/>
      </c>
      <c r="G32" s="32">
        <f>$H$3*C32</f>
        <v/>
      </c>
      <c r="H32" s="27" t="inlineStr">
        <is>
          <t>флот</t>
        </is>
      </c>
    </row>
    <row r="33">
      <c r="A33" s="27" t="inlineStr">
        <is>
          <t>Тяжёлый крейсер</t>
        </is>
      </c>
      <c r="B33" s="28" t="n">
        <v>100</v>
      </c>
      <c r="C33" s="29" t="n">
        <v>1800</v>
      </c>
      <c r="D33" s="27" t="inlineStr">
        <is>
          <t>приближение</t>
        </is>
      </c>
      <c r="E33" s="30">
        <f>B33/C33</f>
        <v/>
      </c>
      <c r="F33" s="31">
        <f>E33/$H$3</f>
        <v/>
      </c>
      <c r="G33" s="32">
        <f>$H$3*C33</f>
        <v/>
      </c>
      <c r="H33" s="27" t="inlineStr">
        <is>
          <t>флот</t>
        </is>
      </c>
    </row>
    <row r="34">
      <c r="A34" s="27" t="inlineStr">
        <is>
          <t>Линейный крейсер</t>
        </is>
      </c>
      <c r="B34" s="28" t="n">
        <v>140</v>
      </c>
      <c r="C34" s="29" t="n">
        <v>2500</v>
      </c>
      <c r="D34" s="27" t="inlineStr">
        <is>
          <t>приближение</t>
        </is>
      </c>
      <c r="E34" s="30">
        <f>B34/C34</f>
        <v/>
      </c>
      <c r="F34" s="31">
        <f>E34/$H$3</f>
        <v/>
      </c>
      <c r="G34" s="32">
        <f>$H$3*C34</f>
        <v/>
      </c>
      <c r="H34" s="27" t="inlineStr">
        <is>
          <t>флот</t>
        </is>
      </c>
    </row>
    <row r="35">
      <c r="A35" s="27" t="inlineStr">
        <is>
          <t>Линкор</t>
        </is>
      </c>
      <c r="B35" s="28" t="n">
        <v>180</v>
      </c>
      <c r="C35" s="29" t="n">
        <v>3500</v>
      </c>
      <c r="D35" s="27" t="inlineStr">
        <is>
          <t>приближение</t>
        </is>
      </c>
      <c r="E35" s="30">
        <f>B35/C35</f>
        <v/>
      </c>
      <c r="F35" s="31">
        <f>E35/$H$3</f>
        <v/>
      </c>
      <c r="G35" s="32">
        <f>$H$3*C35</f>
        <v/>
      </c>
      <c r="H35" s="27" t="inlineStr">
        <is>
          <t>флот</t>
        </is>
      </c>
    </row>
    <row r="36">
      <c r="A36" s="27" t="inlineStr">
        <is>
          <t>Авианосец</t>
        </is>
      </c>
      <c r="B36" s="28" t="n">
        <v>240</v>
      </c>
      <c r="C36" s="29" t="n">
        <v>2094</v>
      </c>
      <c r="D36" s="27" t="inlineStr">
        <is>
          <t>приближение</t>
        </is>
      </c>
      <c r="E36" s="30">
        <f>B36/C36</f>
        <v/>
      </c>
      <c r="F36" s="31">
        <f>E36/$H$3</f>
        <v/>
      </c>
      <c r="G36" s="32">
        <f>$H$3*C36</f>
        <v/>
      </c>
      <c r="H36" s="27" t="inlineStr">
        <is>
          <t>флот</t>
        </is>
      </c>
    </row>
    <row r="37">
      <c r="A37" s="27" t="inlineStr">
        <is>
          <t>Плавучая гавань</t>
        </is>
      </c>
      <c r="B37" s="28" t="n">
        <v>4</v>
      </c>
      <c r="C37" s="29" t="n">
        <v>400</v>
      </c>
      <c r="D37" s="27" t="inlineStr">
        <is>
          <t>точно</t>
        </is>
      </c>
      <c r="E37" s="30">
        <f>B37/C37</f>
        <v/>
      </c>
      <c r="F37" s="31">
        <f>E37/$H$3</f>
        <v/>
      </c>
      <c r="G37" s="32">
        <f>$H$3*C37</f>
        <v/>
      </c>
      <c r="H37" s="27" t="inlineStr">
        <is>
          <t>флот</t>
        </is>
      </c>
    </row>
    <row r="39">
      <c r="A39" s="4" t="inlineStr">
        <is>
          <t>ЧТО ПОКАЗАЛ АУДИТ</t>
        </is>
      </c>
      <c r="B39" s="3" t="inlineStr"/>
    </row>
    <row r="40">
      <c r="A40" s="4" t="inlineStr">
        <is>
          <t>Земля держит кривую</t>
        </is>
      </c>
      <c r="B40" s="3" t="inlineStr">
        <is>
          <t>Почти всё наземное снаряжение лежит в пределах 0.7–1.3 от эталона. Менять там нечего.</t>
        </is>
      </c>
    </row>
    <row r="41" ht="42" customHeight="1">
      <c r="A41" s="4" t="inlineStr">
        <is>
          <t>Авиация выровнена 2026-09-06</t>
        </is>
      </c>
      <c r="B41" s="3" t="inlineStr">
        <is>
          <t>Была в 0.21–0.45 от кривой и приведена к ней. Причина ошибки: планер — это только каркас (4 IC), а готовый истребитель на нём стоит 22 IC. Считать надо по готовой машине.</t>
        </is>
      </c>
    </row>
    <row r="42">
      <c r="A42" s="4" t="inlineStr">
        <is>
          <t>Сверхтяжёлый танк — выброс</t>
        </is>
      </c>
      <c r="B42" s="3" t="inlineStr">
        <is>
          <t>Стоит 100 IC (дороже поезда), а оценён в 0.75 — дешевле поезда. Оставлен как есть по решению владельца.</t>
        </is>
      </c>
    </row>
    <row r="43">
      <c r="A43" s="4" t="inlineStr">
        <is>
          <t>Поезд</t>
        </is>
      </c>
      <c r="B43" s="3" t="inlineStr">
        <is>
          <t>Ниже кривой (0.65x), но это осознанно: 70 IC — он и в игре дороже любого танка кроме сверхтяжёлого.</t>
        </is>
      </c>
    </row>
    <row r="44">
      <c r="A44" s="4" t="inlineStr">
        <is>
          <t>Флот живёт по своей шкале</t>
        </is>
      </c>
      <c r="B44" s="3" t="inlineStr">
        <is>
          <t>Корабли в 2–4.6 раза дороже кривой земли, авианосец — крайняя точка. Оставлены как есть по решению владельца.</t>
        </is>
      </c>
    </row>
    <row r="45">
      <c r="A45" s="2" t="inlineStr"/>
      <c r="B45" s="3" t="inlineStr"/>
    </row>
    <row r="46">
      <c r="A46" s="4" t="inlineStr">
        <is>
          <t>ВАЖНАЯ ОГОВОРКА</t>
        </is>
      </c>
      <c r="B46" s="3" t="inlineStr"/>
    </row>
    <row r="47" ht="42" customHeight="1">
      <c r="A47" s="4" t="inlineStr">
        <is>
          <t>Что считать за IC</t>
        </is>
      </c>
      <c r="B47" s="3" t="inlineStr">
        <is>
          <t>Шасси и планер — только каркас; готовая единица дороже на модули. В этой таблице для земли и авиации взята стоимость ГОТОВОЙ единицы, для флота — база корпуса, потому что цельной цены корабля в ванили нет. Значит «очков за IC» у флота на деле НИЖЕ показанного: разрыв реален, но меньше цифр в таблице.</t>
        </is>
      </c>
    </row>
    <row r="48" ht="42" customHeight="1">
      <c r="A48" s="4" t="inlineStr">
        <is>
          <t>Стоимость не равна полезности</t>
        </is>
      </c>
      <c r="B48" s="3" t="inlineStr">
        <is>
          <t>Совпадение с кривой — не самоцель. Сверхтяжёлые танки и плавучие гавани почти не строят именно потому, что они не отбивают свои IC; заниженная цена может быть осознанной.</t>
        </is>
      </c>
    </row>
  </sheetData>
  <mergeCells count="11">
    <mergeCell ref="B40:H40"/>
    <mergeCell ref="B41:H41"/>
    <mergeCell ref="B44:H44"/>
    <mergeCell ref="B43:H43"/>
    <mergeCell ref="B39:H39"/>
    <mergeCell ref="B47:H47"/>
    <mergeCell ref="A2:G2"/>
    <mergeCell ref="B48:H48"/>
    <mergeCell ref="B42:H42"/>
    <mergeCell ref="B45:H45"/>
    <mergeCell ref="B46:H46"/>
  </mergeCells>
  <conditionalFormatting sqref="F5:F37">
    <cfRule type="cellIs" priority="1" operator="notBetween" dxfId="0">
      <formula>0.5</formula>
      <formula>2.0</formula>
    </cfRule>
    <cfRule type="cellIs" priority="2" operator="notBetween" dxfId="1">
      <formula>0.7</formula>
      <formula>1.4</formula>
    </cfRule>
    <cfRule type="cellIs" priority="3" operator="between" dxfId="2">
      <formula>0.7</formula>
      <formula>1.4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2026-09-05T21:23:32Z</dcterms:created>
  <dcterms:modified xmlns:dcterms="http://purl.org/dc/terms/" xmlns:xsi="http://www.w3.org/2001/XMLSchema-instance" xsi:type="dcterms:W3CDTF">2026-09-05T22:43:27Z</dcterms:modified>
</cp:coreProperties>
</file>